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BuÇalışmaKitabı" defaultThemeVersion="124226"/>
  <bookViews>
    <workbookView xWindow="0" yWindow="0" windowWidth="20490" windowHeight="7770"/>
  </bookViews>
  <sheets>
    <sheet name="ANA_SAYFA" sheetId="25" r:id="rId1"/>
    <sheet name="SOSYAL_BİLGİLER1" sheetId="13" r:id="rId2"/>
    <sheet name="SOSYAL_BİLGİLER2" sheetId="26" r:id="rId3"/>
    <sheet name="SOSYAL_BİLGİLER3" sheetId="27" r:id="rId4"/>
    <sheet name="FEN_BİLİMLERİ1" sheetId="28" r:id="rId5"/>
    <sheet name="FEN_BİLİMLERİ2" sheetId="29" r:id="rId6"/>
    <sheet name="FEN_BİLİMLERİ3" sheetId="30" r:id="rId7"/>
    <sheet name="TURKCE1" sheetId="49" r:id="rId8"/>
    <sheet name="TURKCE2" sheetId="50" r:id="rId9"/>
    <sheet name="TURKCE3" sheetId="51" r:id="rId10"/>
    <sheet name="İNGİLİZCE1" sheetId="46" r:id="rId11"/>
    <sheet name="İNGİLİZCE2" sheetId="47" r:id="rId12"/>
    <sheet name="MATEMATİK1" sheetId="31" r:id="rId13"/>
    <sheet name="MATEMATİK2" sheetId="33" r:id="rId14"/>
    <sheet name="MATEMATİK3" sheetId="32" r:id="rId15"/>
    <sheet name="İNSAN_HAKLARİ1" sheetId="34" r:id="rId16"/>
    <sheet name="İNSAN_HAKLARİ2" sheetId="35" r:id="rId17"/>
    <sheet name="BEDEN_EGİTİMİ_VE_OYUN1" sheetId="38" r:id="rId18"/>
    <sheet name="BEDEN_EGİTİMİ_VE_OYUN2" sheetId="39" r:id="rId19"/>
    <sheet name="MUZİK1" sheetId="42" r:id="rId20"/>
    <sheet name="MUZİK2" sheetId="43" r:id="rId21"/>
    <sheet name="TRAFİK_GUVENLİGİ1" sheetId="36" r:id="rId22"/>
    <sheet name="TRAFİK_GUVENLİGİ2" sheetId="37" r:id="rId23"/>
    <sheet name="DİN_KUL_VE_AHL_BİL1" sheetId="44" r:id="rId24"/>
    <sheet name="DİN_KUL_VE_AHL_BİL2" sheetId="45" r:id="rId25"/>
    <sheet name="GORSEL_SANATLAR1" sheetId="40" r:id="rId26"/>
    <sheet name="GORSEL_SANATLAR2" sheetId="41" r:id="rId27"/>
    <sheet name="URUN_DOSYASİ" sheetId="48" r:id="rId28"/>
    <sheet name="liste" sheetId="20" r:id="rId29"/>
  </sheets>
  <definedNames>
    <definedName name="_xlnm.Print_Area" localSheetId="17">BEDEN_EGİTİMİ_VE_OYUN1!$A$2:$L$53</definedName>
    <definedName name="_xlnm.Print_Area" localSheetId="18">BEDEN_EGİTİMİ_VE_OYUN2!$A$2:$L$53</definedName>
    <definedName name="_xlnm.Print_Area" localSheetId="23">DİN_KUL_VE_AHL_BİL1!$A$2:$K$53</definedName>
    <definedName name="_xlnm.Print_Area" localSheetId="24">DİN_KUL_VE_AHL_BİL2!$A$2:$J$53</definedName>
    <definedName name="_xlnm.Print_Area" localSheetId="4">FEN_BİLİMLERİ1!$A$2:$M$53</definedName>
    <definedName name="_xlnm.Print_Area" localSheetId="5">FEN_BİLİMLERİ2!$A$2:$O$53</definedName>
    <definedName name="_xlnm.Print_Area" localSheetId="6">FEN_BİLİMLERİ3!$A$2:$N$53</definedName>
    <definedName name="_xlnm.Print_Area" localSheetId="25">GORSEL_SANATLAR1!$A$2:$K$53</definedName>
    <definedName name="_xlnm.Print_Area" localSheetId="26">GORSEL_SANATLAR2!$A$2:$J$53</definedName>
    <definedName name="_xlnm.Print_Area" localSheetId="10">İNGİLİZCE1!$A$2:$S$53</definedName>
    <definedName name="_xlnm.Print_Area" localSheetId="11">İNGİLİZCE2!$A$2:$P$53</definedName>
    <definedName name="_xlnm.Print_Area" localSheetId="15">İNSAN_HAKLARİ1!$A$2:$N$53</definedName>
    <definedName name="_xlnm.Print_Area" localSheetId="16">İNSAN_HAKLARİ2!$A$2:$N$53</definedName>
    <definedName name="_xlnm.Print_Area" localSheetId="12">MATEMATİK1!$A$2:$T$53</definedName>
    <definedName name="_xlnm.Print_Area" localSheetId="13">MATEMATİK2!$A$2:$S$53</definedName>
    <definedName name="_xlnm.Print_Area" localSheetId="14">MATEMATİK3!$A$2:$T$53</definedName>
    <definedName name="_xlnm.Print_Area" localSheetId="19">MUZİK1!$A$2:$M$53</definedName>
    <definedName name="_xlnm.Print_Area" localSheetId="20">MUZİK2!$A$2:$L$53</definedName>
    <definedName name="_xlnm.Print_Area" localSheetId="1">SOSYAL_BİLGİLER1!$A$2:$K$53</definedName>
    <definedName name="_xlnm.Print_Area" localSheetId="2">SOSYAL_BİLGİLER2!$A$2:$K$53</definedName>
    <definedName name="_xlnm.Print_Area" localSheetId="3">SOSYAL_BİLGİLER3!$A$2:$L$53</definedName>
    <definedName name="_xlnm.Print_Area" localSheetId="21">TRAFİK_GUVENLİGİ1!$A$2:$M$53</definedName>
    <definedName name="_xlnm.Print_Area" localSheetId="22">TRAFİK_GUVENLİGİ2!$A$2:$J$53</definedName>
    <definedName name="_xlnm.Print_Area" localSheetId="7">TURKCE1!$A$2:$S$53</definedName>
    <definedName name="_xlnm.Print_Area" localSheetId="8">TURKCE2!$A$2:$Z$54</definedName>
    <definedName name="_xlnm.Print_Area" localSheetId="9">TURKCE3!$A$2:$V$53</definedName>
    <definedName name="_xlnm.Print_Area" localSheetId="27">URUN_DOSYASİ!$A$2:$K$53</definedName>
  </definedNames>
  <calcPr calcId="144525"/>
</workbook>
</file>

<file path=xl/calcChain.xml><?xml version="1.0" encoding="utf-8"?>
<calcChain xmlns="http://schemas.openxmlformats.org/spreadsheetml/2006/main">
  <c r="C46" i="28" l="1"/>
  <c r="C47" i="28"/>
  <c r="C49" i="28"/>
  <c r="C48" i="28"/>
  <c r="C45" i="28"/>
  <c r="J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48" i="48"/>
  <c r="J49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6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H6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H49" i="41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0" i="40"/>
  <c r="I41" i="40"/>
  <c r="I42" i="40"/>
  <c r="I43" i="40"/>
  <c r="I44" i="40"/>
  <c r="I45" i="40"/>
  <c r="I46" i="40"/>
  <c r="I47" i="40"/>
  <c r="I48" i="40"/>
  <c r="I49" i="40"/>
  <c r="I6" i="45"/>
  <c r="I7" i="45"/>
  <c r="I8" i="45"/>
  <c r="I9" i="45"/>
  <c r="I10" i="45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H6" i="45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I6" i="44"/>
  <c r="I7" i="44"/>
  <c r="I8" i="44"/>
  <c r="I9" i="44"/>
  <c r="I10" i="44"/>
  <c r="I11" i="44"/>
  <c r="I12" i="44"/>
  <c r="I13" i="44"/>
  <c r="I14" i="44"/>
  <c r="I15" i="44"/>
  <c r="I16" i="44"/>
  <c r="I17" i="44"/>
  <c r="I18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33" i="44"/>
  <c r="I34" i="44"/>
  <c r="I35" i="44"/>
  <c r="I36" i="44"/>
  <c r="I37" i="44"/>
  <c r="I38" i="44"/>
  <c r="I39" i="44"/>
  <c r="I40" i="44"/>
  <c r="I41" i="44"/>
  <c r="I42" i="44"/>
  <c r="I43" i="44"/>
  <c r="I44" i="44"/>
  <c r="I45" i="44"/>
  <c r="I46" i="44"/>
  <c r="I47" i="44"/>
  <c r="I48" i="44"/>
  <c r="I49" i="44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6" i="43"/>
  <c r="K7" i="43"/>
  <c r="K8" i="43"/>
  <c r="K9" i="43"/>
  <c r="K10" i="43"/>
  <c r="K11" i="43"/>
  <c r="K12" i="43"/>
  <c r="K13" i="43"/>
  <c r="K14" i="43"/>
  <c r="K15" i="43"/>
  <c r="K16" i="43"/>
  <c r="K17" i="43"/>
  <c r="K18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K49" i="43"/>
  <c r="J6" i="43"/>
  <c r="J7" i="43"/>
  <c r="J8" i="43"/>
  <c r="J9" i="43"/>
  <c r="J10" i="43"/>
  <c r="J11" i="43"/>
  <c r="J12" i="43"/>
  <c r="J13" i="43"/>
  <c r="J14" i="43"/>
  <c r="J15" i="43"/>
  <c r="J16" i="43"/>
  <c r="J17" i="43"/>
  <c r="J18" i="43"/>
  <c r="J19" i="43"/>
  <c r="J20" i="43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36" i="43"/>
  <c r="J37" i="43"/>
  <c r="J38" i="43"/>
  <c r="J39" i="43"/>
  <c r="J40" i="43"/>
  <c r="J41" i="43"/>
  <c r="J42" i="43"/>
  <c r="J43" i="43"/>
  <c r="J44" i="43"/>
  <c r="J45" i="43"/>
  <c r="J46" i="43"/>
  <c r="J47" i="43"/>
  <c r="J48" i="43"/>
  <c r="J49" i="43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5" i="42"/>
  <c r="K46" i="42"/>
  <c r="K47" i="42"/>
  <c r="K48" i="42"/>
  <c r="K49" i="42"/>
  <c r="K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J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36" i="39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5" i="38"/>
  <c r="J46" i="38"/>
  <c r="J47" i="38"/>
  <c r="J48" i="38"/>
  <c r="J49" i="38"/>
  <c r="M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L38" i="35"/>
  <c r="L39" i="35"/>
  <c r="L40" i="35"/>
  <c r="L41" i="35"/>
  <c r="L42" i="35"/>
  <c r="L43" i="35"/>
  <c r="L44" i="35"/>
  <c r="L45" i="35"/>
  <c r="L46" i="35"/>
  <c r="L47" i="35"/>
  <c r="L48" i="35"/>
  <c r="L49" i="35"/>
  <c r="M6" i="34"/>
  <c r="M7" i="34"/>
  <c r="M8" i="34"/>
  <c r="M9" i="34"/>
  <c r="M10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M45" i="34"/>
  <c r="M46" i="34"/>
  <c r="M47" i="34"/>
  <c r="M48" i="34"/>
  <c r="M49" i="34"/>
  <c r="L6" i="34"/>
  <c r="L7" i="34"/>
  <c r="L8" i="34"/>
  <c r="L9" i="34"/>
  <c r="L10" i="34"/>
  <c r="L11" i="34"/>
  <c r="L12" i="34"/>
  <c r="L13" i="34"/>
  <c r="L14" i="34"/>
  <c r="L15" i="34"/>
  <c r="L16" i="34"/>
  <c r="L17" i="34"/>
  <c r="L18" i="34"/>
  <c r="L19" i="34"/>
  <c r="L20" i="34"/>
  <c r="L21" i="34"/>
  <c r="L22" i="34"/>
  <c r="L23" i="34"/>
  <c r="L24" i="34"/>
  <c r="L25" i="34"/>
  <c r="L26" i="34"/>
  <c r="L27" i="34"/>
  <c r="L28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L43" i="34"/>
  <c r="L44" i="34"/>
  <c r="L45" i="34"/>
  <c r="L46" i="34"/>
  <c r="L47" i="34"/>
  <c r="L48" i="34"/>
  <c r="L49" i="34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R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6" i="33"/>
  <c r="R7" i="33"/>
  <c r="R8" i="33"/>
  <c r="R9" i="33"/>
  <c r="R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28" i="33"/>
  <c r="R29" i="33"/>
  <c r="R30" i="33"/>
  <c r="R31" i="33"/>
  <c r="R32" i="33"/>
  <c r="R33" i="33"/>
  <c r="R34" i="33"/>
  <c r="R35" i="33"/>
  <c r="R36" i="33"/>
  <c r="R37" i="33"/>
  <c r="R38" i="33"/>
  <c r="R39" i="33"/>
  <c r="R40" i="33"/>
  <c r="R41" i="33"/>
  <c r="R42" i="33"/>
  <c r="R43" i="33"/>
  <c r="R44" i="33"/>
  <c r="R45" i="33"/>
  <c r="R46" i="33"/>
  <c r="R47" i="33"/>
  <c r="R48" i="33"/>
  <c r="R49" i="33"/>
  <c r="Q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0" i="31"/>
  <c r="S41" i="31"/>
  <c r="S42" i="31"/>
  <c r="S43" i="31"/>
  <c r="S44" i="31"/>
  <c r="S45" i="31"/>
  <c r="S46" i="31"/>
  <c r="S47" i="31"/>
  <c r="S48" i="31"/>
  <c r="S49" i="31"/>
  <c r="R6" i="31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N6" i="29"/>
  <c r="N7" i="29"/>
  <c r="N8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39" i="28"/>
  <c r="L40" i="28"/>
  <c r="L41" i="28"/>
  <c r="L42" i="28"/>
  <c r="L43" i="28"/>
  <c r="L44" i="28"/>
  <c r="L47" i="28"/>
  <c r="L48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L45" i="28" s="1"/>
  <c r="K46" i="28"/>
  <c r="L46" i="28" s="1"/>
  <c r="K47" i="28"/>
  <c r="K48" i="28"/>
  <c r="K49" i="28"/>
  <c r="L49" i="28" s="1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2" i="13"/>
  <c r="J43" i="13"/>
  <c r="J45" i="13"/>
  <c r="J46" i="13"/>
  <c r="J48" i="13"/>
  <c r="J49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J41" i="13" s="1"/>
  <c r="I42" i="13"/>
  <c r="I43" i="13"/>
  <c r="I44" i="13"/>
  <c r="J44" i="13" s="1"/>
  <c r="I45" i="13"/>
  <c r="I46" i="13"/>
  <c r="I47" i="13"/>
  <c r="J47" i="13" s="1"/>
  <c r="I48" i="13"/>
  <c r="I49" i="13"/>
  <c r="R6" i="49"/>
  <c r="R7" i="49"/>
  <c r="R8" i="49"/>
  <c r="R9" i="49"/>
  <c r="R10" i="49"/>
  <c r="R11" i="49"/>
  <c r="R12" i="49"/>
  <c r="R13" i="49"/>
  <c r="R14" i="49"/>
  <c r="R15" i="49"/>
  <c r="R16" i="49"/>
  <c r="R17" i="49"/>
  <c r="R18" i="49"/>
  <c r="R19" i="49"/>
  <c r="R20" i="49"/>
  <c r="R21" i="49"/>
  <c r="R22" i="49"/>
  <c r="R23" i="49"/>
  <c r="R24" i="49"/>
  <c r="R25" i="49"/>
  <c r="R26" i="49"/>
  <c r="R27" i="49"/>
  <c r="R28" i="49"/>
  <c r="R29" i="49"/>
  <c r="R30" i="49"/>
  <c r="R31" i="49"/>
  <c r="R32" i="49"/>
  <c r="R33" i="49"/>
  <c r="R34" i="49"/>
  <c r="R35" i="49"/>
  <c r="R36" i="49"/>
  <c r="R37" i="49"/>
  <c r="R38" i="49"/>
  <c r="R39" i="49"/>
  <c r="R40" i="49"/>
  <c r="R41" i="49"/>
  <c r="R42" i="49"/>
  <c r="R43" i="49"/>
  <c r="R44" i="49"/>
  <c r="R45" i="49"/>
  <c r="R46" i="49"/>
  <c r="R47" i="49"/>
  <c r="R48" i="49"/>
  <c r="R49" i="49"/>
  <c r="Q6" i="49"/>
  <c r="Q7" i="49"/>
  <c r="Q8" i="49"/>
  <c r="Q9" i="49"/>
  <c r="Q10" i="49"/>
  <c r="Q11" i="49"/>
  <c r="Q12" i="49"/>
  <c r="Q13" i="49"/>
  <c r="Q14" i="49"/>
  <c r="Q15" i="49"/>
  <c r="Q16" i="49"/>
  <c r="Q17" i="49"/>
  <c r="Q18" i="49"/>
  <c r="Q19" i="49"/>
  <c r="Q20" i="49"/>
  <c r="Q21" i="49"/>
  <c r="Q22" i="49"/>
  <c r="Q23" i="49"/>
  <c r="Q24" i="49"/>
  <c r="Q25" i="49"/>
  <c r="Q26" i="49"/>
  <c r="Q27" i="49"/>
  <c r="Q28" i="49"/>
  <c r="Q29" i="49"/>
  <c r="Q30" i="49"/>
  <c r="Q31" i="49"/>
  <c r="Q32" i="49"/>
  <c r="Q33" i="49"/>
  <c r="Q34" i="49"/>
  <c r="Q35" i="49"/>
  <c r="Q36" i="49"/>
  <c r="Q37" i="49"/>
  <c r="Q38" i="49"/>
  <c r="Q39" i="49"/>
  <c r="Q40" i="49"/>
  <c r="Q41" i="49"/>
  <c r="Q42" i="49"/>
  <c r="Q43" i="49"/>
  <c r="Q44" i="49"/>
  <c r="Q45" i="49"/>
  <c r="Q46" i="49"/>
  <c r="Q47" i="49"/>
  <c r="Q48" i="49"/>
  <c r="Q49" i="49"/>
  <c r="U6" i="51"/>
  <c r="U7" i="51"/>
  <c r="U8" i="51"/>
  <c r="U9" i="51"/>
  <c r="U10" i="51"/>
  <c r="U11" i="51"/>
  <c r="U12" i="51"/>
  <c r="U13" i="51"/>
  <c r="U14" i="51"/>
  <c r="U15" i="51"/>
  <c r="U16" i="51"/>
  <c r="U17" i="51"/>
  <c r="U18" i="51"/>
  <c r="U19" i="51"/>
  <c r="U20" i="51"/>
  <c r="U21" i="51"/>
  <c r="U22" i="51"/>
  <c r="U23" i="51"/>
  <c r="U24" i="51"/>
  <c r="U25" i="51"/>
  <c r="U26" i="51"/>
  <c r="U27" i="51"/>
  <c r="U28" i="51"/>
  <c r="U29" i="51"/>
  <c r="U30" i="51"/>
  <c r="U31" i="51"/>
  <c r="U32" i="51"/>
  <c r="U33" i="51"/>
  <c r="U34" i="51"/>
  <c r="U35" i="51"/>
  <c r="U36" i="51"/>
  <c r="U37" i="51"/>
  <c r="U38" i="51"/>
  <c r="U39" i="51"/>
  <c r="U40" i="51"/>
  <c r="U41" i="51"/>
  <c r="U42" i="51"/>
  <c r="U43" i="51"/>
  <c r="U44" i="51"/>
  <c r="U45" i="51"/>
  <c r="U46" i="51"/>
  <c r="U47" i="51"/>
  <c r="U48" i="51"/>
  <c r="U49" i="51"/>
  <c r="U5" i="51"/>
  <c r="T6" i="51"/>
  <c r="T7" i="51"/>
  <c r="T8" i="51"/>
  <c r="T9" i="51"/>
  <c r="T10" i="51"/>
  <c r="T11" i="51"/>
  <c r="T12" i="51"/>
  <c r="T13" i="51"/>
  <c r="T14" i="51"/>
  <c r="T15" i="51"/>
  <c r="T16" i="51"/>
  <c r="T17" i="51"/>
  <c r="T18" i="51"/>
  <c r="T19" i="51"/>
  <c r="T20" i="51"/>
  <c r="T21" i="51"/>
  <c r="T22" i="51"/>
  <c r="T23" i="51"/>
  <c r="T24" i="51"/>
  <c r="T25" i="51"/>
  <c r="T26" i="51"/>
  <c r="T27" i="51"/>
  <c r="T28" i="51"/>
  <c r="T29" i="51"/>
  <c r="T30" i="51"/>
  <c r="T31" i="51"/>
  <c r="T32" i="51"/>
  <c r="T33" i="51"/>
  <c r="T34" i="51"/>
  <c r="T35" i="51"/>
  <c r="T36" i="51"/>
  <c r="T37" i="51"/>
  <c r="T38" i="51"/>
  <c r="T39" i="51"/>
  <c r="T40" i="51"/>
  <c r="T41" i="51"/>
  <c r="T42" i="51"/>
  <c r="T43" i="51"/>
  <c r="T44" i="51"/>
  <c r="T45" i="51"/>
  <c r="T46" i="51"/>
  <c r="T47" i="51"/>
  <c r="T48" i="51"/>
  <c r="T49" i="51"/>
  <c r="H54" i="51"/>
  <c r="V49" i="51"/>
  <c r="C49" i="51"/>
  <c r="B49" i="51"/>
  <c r="V48" i="51"/>
  <c r="C48" i="51"/>
  <c r="B48" i="51"/>
  <c r="V47" i="51"/>
  <c r="C47" i="51"/>
  <c r="B47" i="51"/>
  <c r="V46" i="51"/>
  <c r="C46" i="51"/>
  <c r="B46" i="51"/>
  <c r="V45" i="51"/>
  <c r="C45" i="51"/>
  <c r="B45" i="51"/>
  <c r="V44" i="51"/>
  <c r="C44" i="51"/>
  <c r="B44" i="51"/>
  <c r="V43" i="51"/>
  <c r="C43" i="51"/>
  <c r="B43" i="51"/>
  <c r="V42" i="51"/>
  <c r="C42" i="51"/>
  <c r="B42" i="51"/>
  <c r="V41" i="51"/>
  <c r="C41" i="51"/>
  <c r="B41" i="51"/>
  <c r="V40" i="51"/>
  <c r="C40" i="51"/>
  <c r="B40" i="51"/>
  <c r="V39" i="51"/>
  <c r="C39" i="51"/>
  <c r="B39" i="51"/>
  <c r="V38" i="51"/>
  <c r="C38" i="51"/>
  <c r="B38" i="51"/>
  <c r="V37" i="51"/>
  <c r="C37" i="51"/>
  <c r="B37" i="51"/>
  <c r="V36" i="51"/>
  <c r="C36" i="51"/>
  <c r="B36" i="51"/>
  <c r="V35" i="51"/>
  <c r="C35" i="51"/>
  <c r="B35" i="51"/>
  <c r="V34" i="51"/>
  <c r="C34" i="51"/>
  <c r="B34" i="51"/>
  <c r="V33" i="51"/>
  <c r="C33" i="51"/>
  <c r="B33" i="51"/>
  <c r="V32" i="51"/>
  <c r="C32" i="51"/>
  <c r="B32" i="51"/>
  <c r="V31" i="51"/>
  <c r="C31" i="51"/>
  <c r="B31" i="51"/>
  <c r="V30" i="51"/>
  <c r="C30" i="51"/>
  <c r="B30" i="51"/>
  <c r="V29" i="51"/>
  <c r="C29" i="51"/>
  <c r="B29" i="51"/>
  <c r="V28" i="51"/>
  <c r="C28" i="51"/>
  <c r="B28" i="51"/>
  <c r="V27" i="51"/>
  <c r="C27" i="51"/>
  <c r="B27" i="51"/>
  <c r="V26" i="51"/>
  <c r="C26" i="51"/>
  <c r="B26" i="51"/>
  <c r="V25" i="51"/>
  <c r="C25" i="51"/>
  <c r="B25" i="51"/>
  <c r="V24" i="51"/>
  <c r="C24" i="51"/>
  <c r="B24" i="51"/>
  <c r="V23" i="51"/>
  <c r="C23" i="51"/>
  <c r="B23" i="51"/>
  <c r="V22" i="51"/>
  <c r="C22" i="51"/>
  <c r="B22" i="51"/>
  <c r="V21" i="51"/>
  <c r="C21" i="51"/>
  <c r="B21" i="51"/>
  <c r="V20" i="51"/>
  <c r="C20" i="51"/>
  <c r="B20" i="51"/>
  <c r="V19" i="51"/>
  <c r="C19" i="51"/>
  <c r="B19" i="51"/>
  <c r="V18" i="51"/>
  <c r="C18" i="51"/>
  <c r="B18" i="51"/>
  <c r="V17" i="51"/>
  <c r="C17" i="51"/>
  <c r="B17" i="51"/>
  <c r="V16" i="51"/>
  <c r="C16" i="51"/>
  <c r="B16" i="51"/>
  <c r="V15" i="51"/>
  <c r="C15" i="51"/>
  <c r="B15" i="51"/>
  <c r="V14" i="51"/>
  <c r="C14" i="51"/>
  <c r="B14" i="51"/>
  <c r="V13" i="51"/>
  <c r="C13" i="51"/>
  <c r="B13" i="51"/>
  <c r="V12" i="51"/>
  <c r="C12" i="51"/>
  <c r="B12" i="51"/>
  <c r="V11" i="51"/>
  <c r="C11" i="51"/>
  <c r="B11" i="51"/>
  <c r="V10" i="51"/>
  <c r="C10" i="51"/>
  <c r="B10" i="51"/>
  <c r="V9" i="51"/>
  <c r="C9" i="51"/>
  <c r="B9" i="51"/>
  <c r="V8" i="51"/>
  <c r="C8" i="51"/>
  <c r="B8" i="51"/>
  <c r="V7" i="51"/>
  <c r="C7" i="51"/>
  <c r="B7" i="51"/>
  <c r="V6" i="51"/>
  <c r="C6" i="51"/>
  <c r="B6" i="51"/>
  <c r="T5" i="51"/>
  <c r="C5" i="51"/>
  <c r="B5" i="51"/>
  <c r="V5" i="51" l="1"/>
  <c r="Y7" i="50"/>
  <c r="Y8" i="50"/>
  <c r="Y9" i="50"/>
  <c r="Y10" i="50"/>
  <c r="Y11" i="50"/>
  <c r="Y12" i="50"/>
  <c r="Y13" i="50"/>
  <c r="Y14" i="50"/>
  <c r="Y15" i="50"/>
  <c r="Y16" i="50"/>
  <c r="Y17" i="50"/>
  <c r="Y18" i="50"/>
  <c r="Y19" i="50"/>
  <c r="Y20" i="50"/>
  <c r="Y21" i="50"/>
  <c r="Y22" i="50"/>
  <c r="Y23" i="50"/>
  <c r="Y24" i="50"/>
  <c r="Y25" i="50"/>
  <c r="Y26" i="50"/>
  <c r="Y27" i="50"/>
  <c r="Y28" i="50"/>
  <c r="Y29" i="50"/>
  <c r="Y30" i="50"/>
  <c r="Y31" i="50"/>
  <c r="Y32" i="50"/>
  <c r="Y33" i="50"/>
  <c r="Y34" i="50"/>
  <c r="Y35" i="50"/>
  <c r="Y36" i="50"/>
  <c r="Y37" i="50"/>
  <c r="Y38" i="50"/>
  <c r="Y39" i="50"/>
  <c r="Y40" i="50"/>
  <c r="Y41" i="50"/>
  <c r="Y42" i="50"/>
  <c r="Y43" i="50"/>
  <c r="Y44" i="50"/>
  <c r="Y45" i="50"/>
  <c r="Y46" i="50"/>
  <c r="Y47" i="50"/>
  <c r="Y48" i="50"/>
  <c r="Y49" i="50"/>
  <c r="Y50" i="50"/>
  <c r="X7" i="50"/>
  <c r="X8" i="50"/>
  <c r="X9" i="50"/>
  <c r="X10" i="50"/>
  <c r="X11" i="50"/>
  <c r="X12" i="50"/>
  <c r="X13" i="50"/>
  <c r="X14" i="50"/>
  <c r="X15" i="50"/>
  <c r="X16" i="50"/>
  <c r="X17" i="50"/>
  <c r="X18" i="50"/>
  <c r="X19" i="50"/>
  <c r="X20" i="50"/>
  <c r="X21" i="50"/>
  <c r="X22" i="50"/>
  <c r="X23" i="50"/>
  <c r="X24" i="50"/>
  <c r="X25" i="50"/>
  <c r="X26" i="50"/>
  <c r="X27" i="50"/>
  <c r="X28" i="50"/>
  <c r="X29" i="50"/>
  <c r="X30" i="50"/>
  <c r="X31" i="50"/>
  <c r="X32" i="50"/>
  <c r="X33" i="50"/>
  <c r="X34" i="50"/>
  <c r="X35" i="50"/>
  <c r="X36" i="50"/>
  <c r="X37" i="50"/>
  <c r="X38" i="50"/>
  <c r="X39" i="50"/>
  <c r="X40" i="50"/>
  <c r="X41" i="50"/>
  <c r="X42" i="50"/>
  <c r="X43" i="50"/>
  <c r="X44" i="50"/>
  <c r="X45" i="50"/>
  <c r="X46" i="50"/>
  <c r="X47" i="50"/>
  <c r="X48" i="50"/>
  <c r="X49" i="50"/>
  <c r="X50" i="50"/>
  <c r="Y6" i="50"/>
  <c r="X6" i="50"/>
  <c r="H55" i="50"/>
  <c r="Z50" i="50"/>
  <c r="C50" i="50"/>
  <c r="B50" i="50"/>
  <c r="Z49" i="50"/>
  <c r="C49" i="50"/>
  <c r="B49" i="50"/>
  <c r="Z48" i="50"/>
  <c r="C48" i="50"/>
  <c r="B48" i="50"/>
  <c r="Z47" i="50"/>
  <c r="C47" i="50"/>
  <c r="B47" i="50"/>
  <c r="Z46" i="50"/>
  <c r="C46" i="50"/>
  <c r="B46" i="50"/>
  <c r="Z45" i="50"/>
  <c r="C45" i="50"/>
  <c r="B45" i="50"/>
  <c r="Z44" i="50"/>
  <c r="C44" i="50"/>
  <c r="B44" i="50"/>
  <c r="Z43" i="50"/>
  <c r="C43" i="50"/>
  <c r="B43" i="50"/>
  <c r="Z42" i="50"/>
  <c r="C42" i="50"/>
  <c r="B42" i="50"/>
  <c r="Z41" i="50"/>
  <c r="C41" i="50"/>
  <c r="B41" i="50"/>
  <c r="Z40" i="50"/>
  <c r="C40" i="50"/>
  <c r="B40" i="50"/>
  <c r="Z39" i="50"/>
  <c r="C39" i="50"/>
  <c r="B39" i="50"/>
  <c r="Z38" i="50"/>
  <c r="C38" i="50"/>
  <c r="B38" i="50"/>
  <c r="Z37" i="50"/>
  <c r="C37" i="50"/>
  <c r="B37" i="50"/>
  <c r="Z36" i="50"/>
  <c r="C36" i="50"/>
  <c r="B36" i="50"/>
  <c r="Z35" i="50"/>
  <c r="C35" i="50"/>
  <c r="B35" i="50"/>
  <c r="Z34" i="50"/>
  <c r="C34" i="50"/>
  <c r="B34" i="50"/>
  <c r="Z33" i="50"/>
  <c r="C33" i="50"/>
  <c r="B33" i="50"/>
  <c r="Z32" i="50"/>
  <c r="C32" i="50"/>
  <c r="B32" i="50"/>
  <c r="Z31" i="50"/>
  <c r="C31" i="50"/>
  <c r="B31" i="50"/>
  <c r="Z30" i="50"/>
  <c r="C30" i="50"/>
  <c r="B30" i="50"/>
  <c r="Z29" i="50"/>
  <c r="C29" i="50"/>
  <c r="B29" i="50"/>
  <c r="Z28" i="50"/>
  <c r="C28" i="50"/>
  <c r="B28" i="50"/>
  <c r="Z27" i="50"/>
  <c r="C27" i="50"/>
  <c r="B27" i="50"/>
  <c r="Z26" i="50"/>
  <c r="C26" i="50"/>
  <c r="B26" i="50"/>
  <c r="Z25" i="50"/>
  <c r="C25" i="50"/>
  <c r="B25" i="50"/>
  <c r="Z24" i="50"/>
  <c r="C24" i="50"/>
  <c r="B24" i="50"/>
  <c r="Z23" i="50"/>
  <c r="C23" i="50"/>
  <c r="B23" i="50"/>
  <c r="Z22" i="50"/>
  <c r="C22" i="50"/>
  <c r="B22" i="50"/>
  <c r="Z21" i="50"/>
  <c r="C21" i="50"/>
  <c r="B21" i="50"/>
  <c r="Z20" i="50"/>
  <c r="C20" i="50"/>
  <c r="B20" i="50"/>
  <c r="Z19" i="50"/>
  <c r="C19" i="50"/>
  <c r="B19" i="50"/>
  <c r="Z18" i="50"/>
  <c r="C18" i="50"/>
  <c r="B18" i="50"/>
  <c r="Z17" i="50"/>
  <c r="C17" i="50"/>
  <c r="B17" i="50"/>
  <c r="Z16" i="50"/>
  <c r="C16" i="50"/>
  <c r="B16" i="50"/>
  <c r="Z15" i="50"/>
  <c r="C15" i="50"/>
  <c r="B15" i="50"/>
  <c r="Z14" i="50"/>
  <c r="C14" i="50"/>
  <c r="B14" i="50"/>
  <c r="Z13" i="50"/>
  <c r="C13" i="50"/>
  <c r="B13" i="50"/>
  <c r="Z12" i="50"/>
  <c r="C12" i="50"/>
  <c r="B12" i="50"/>
  <c r="Z11" i="50"/>
  <c r="C11" i="50"/>
  <c r="B11" i="50"/>
  <c r="Z10" i="50"/>
  <c r="C10" i="50"/>
  <c r="B10" i="50"/>
  <c r="Z9" i="50"/>
  <c r="C9" i="50"/>
  <c r="B9" i="50"/>
  <c r="Z8" i="50"/>
  <c r="C8" i="50"/>
  <c r="B8" i="50"/>
  <c r="Z7" i="50"/>
  <c r="C7" i="50"/>
  <c r="B7" i="50"/>
  <c r="Z6" i="50"/>
  <c r="C6" i="50"/>
  <c r="B6" i="50"/>
  <c r="H54" i="49"/>
  <c r="S49" i="49"/>
  <c r="C49" i="49"/>
  <c r="B49" i="49"/>
  <c r="S48" i="49"/>
  <c r="C48" i="49"/>
  <c r="B48" i="49"/>
  <c r="S47" i="49"/>
  <c r="C47" i="49"/>
  <c r="B47" i="49"/>
  <c r="S46" i="49"/>
  <c r="C46" i="49"/>
  <c r="B46" i="49"/>
  <c r="S45" i="49"/>
  <c r="C45" i="49"/>
  <c r="B45" i="49"/>
  <c r="S44" i="49"/>
  <c r="C44" i="49"/>
  <c r="B44" i="49"/>
  <c r="S43" i="49"/>
  <c r="C43" i="49"/>
  <c r="B43" i="49"/>
  <c r="S42" i="49"/>
  <c r="C42" i="49"/>
  <c r="B42" i="49"/>
  <c r="S41" i="49"/>
  <c r="C41" i="49"/>
  <c r="B41" i="49"/>
  <c r="S40" i="49"/>
  <c r="C40" i="49"/>
  <c r="B40" i="49"/>
  <c r="S39" i="49"/>
  <c r="C39" i="49"/>
  <c r="B39" i="49"/>
  <c r="S38" i="49"/>
  <c r="C38" i="49"/>
  <c r="B38" i="49"/>
  <c r="S37" i="49"/>
  <c r="C37" i="49"/>
  <c r="B37" i="49"/>
  <c r="S36" i="49"/>
  <c r="C36" i="49"/>
  <c r="B36" i="49"/>
  <c r="S35" i="49"/>
  <c r="C35" i="49"/>
  <c r="B35" i="49"/>
  <c r="S34" i="49"/>
  <c r="C34" i="49"/>
  <c r="B34" i="49"/>
  <c r="S33" i="49"/>
  <c r="C33" i="49"/>
  <c r="B33" i="49"/>
  <c r="S32" i="49"/>
  <c r="C32" i="49"/>
  <c r="B32" i="49"/>
  <c r="S31" i="49"/>
  <c r="C31" i="49"/>
  <c r="B31" i="49"/>
  <c r="S30" i="49"/>
  <c r="C30" i="49"/>
  <c r="B30" i="49"/>
  <c r="S29" i="49"/>
  <c r="C29" i="49"/>
  <c r="B29" i="49"/>
  <c r="S28" i="49"/>
  <c r="C28" i="49"/>
  <c r="B28" i="49"/>
  <c r="S27" i="49"/>
  <c r="C27" i="49"/>
  <c r="B27" i="49"/>
  <c r="S26" i="49"/>
  <c r="C26" i="49"/>
  <c r="B26" i="49"/>
  <c r="S25" i="49"/>
  <c r="C25" i="49"/>
  <c r="B25" i="49"/>
  <c r="S24" i="49"/>
  <c r="C24" i="49"/>
  <c r="B24" i="49"/>
  <c r="S23" i="49"/>
  <c r="C23" i="49"/>
  <c r="B23" i="49"/>
  <c r="S22" i="49"/>
  <c r="C22" i="49"/>
  <c r="B22" i="49"/>
  <c r="S21" i="49"/>
  <c r="C21" i="49"/>
  <c r="B21" i="49"/>
  <c r="S20" i="49"/>
  <c r="C20" i="49"/>
  <c r="B20" i="49"/>
  <c r="S19" i="49"/>
  <c r="C19" i="49"/>
  <c r="B19" i="49"/>
  <c r="S18" i="49"/>
  <c r="C18" i="49"/>
  <c r="B18" i="49"/>
  <c r="S17" i="49"/>
  <c r="C17" i="49"/>
  <c r="B17" i="49"/>
  <c r="S16" i="49"/>
  <c r="C16" i="49"/>
  <c r="B16" i="49"/>
  <c r="S15" i="49"/>
  <c r="C15" i="49"/>
  <c r="B15" i="49"/>
  <c r="S14" i="49"/>
  <c r="C14" i="49"/>
  <c r="B14" i="49"/>
  <c r="S13" i="49"/>
  <c r="C13" i="49"/>
  <c r="B13" i="49"/>
  <c r="S12" i="49"/>
  <c r="C12" i="49"/>
  <c r="B12" i="49"/>
  <c r="S11" i="49"/>
  <c r="C11" i="49"/>
  <c r="B11" i="49"/>
  <c r="S10" i="49"/>
  <c r="C10" i="49"/>
  <c r="B10" i="49"/>
  <c r="S9" i="49"/>
  <c r="C9" i="49"/>
  <c r="B9" i="49"/>
  <c r="S8" i="49"/>
  <c r="C8" i="49"/>
  <c r="B8" i="49"/>
  <c r="S7" i="49"/>
  <c r="C7" i="49"/>
  <c r="B7" i="49"/>
  <c r="S6" i="49"/>
  <c r="C6" i="49"/>
  <c r="B6" i="49"/>
  <c r="Q5" i="49"/>
  <c r="R5" i="49" s="1"/>
  <c r="S5" i="49" s="1"/>
  <c r="C5" i="49"/>
  <c r="B5" i="49"/>
  <c r="G54" i="48"/>
  <c r="K49" i="48"/>
  <c r="C49" i="48"/>
  <c r="B49" i="48"/>
  <c r="K48" i="48"/>
  <c r="C48" i="48"/>
  <c r="B48" i="48"/>
  <c r="K47" i="48"/>
  <c r="C47" i="48"/>
  <c r="B47" i="48"/>
  <c r="K46" i="48"/>
  <c r="C46" i="48"/>
  <c r="B46" i="48"/>
  <c r="K45" i="48"/>
  <c r="C45" i="48"/>
  <c r="B45" i="48"/>
  <c r="K44" i="48"/>
  <c r="C44" i="48"/>
  <c r="B44" i="48"/>
  <c r="K43" i="48"/>
  <c r="C43" i="48"/>
  <c r="B43" i="48"/>
  <c r="K42" i="48"/>
  <c r="C42" i="48"/>
  <c r="B42" i="48"/>
  <c r="K41" i="48"/>
  <c r="C41" i="48"/>
  <c r="B41" i="48"/>
  <c r="K40" i="48"/>
  <c r="C40" i="48"/>
  <c r="B40" i="48"/>
  <c r="K39" i="48"/>
  <c r="C39" i="48"/>
  <c r="B39" i="48"/>
  <c r="K38" i="48"/>
  <c r="C38" i="48"/>
  <c r="B38" i="48"/>
  <c r="K37" i="48"/>
  <c r="C37" i="48"/>
  <c r="B37" i="48"/>
  <c r="K36" i="48"/>
  <c r="C36" i="48"/>
  <c r="B36" i="48"/>
  <c r="K35" i="48"/>
  <c r="C35" i="48"/>
  <c r="B35" i="48"/>
  <c r="K34" i="48"/>
  <c r="C34" i="48"/>
  <c r="B34" i="48"/>
  <c r="K33" i="48"/>
  <c r="C33" i="48"/>
  <c r="B33" i="48"/>
  <c r="K32" i="48"/>
  <c r="C32" i="48"/>
  <c r="B32" i="48"/>
  <c r="K31" i="48"/>
  <c r="C31" i="48"/>
  <c r="B31" i="48"/>
  <c r="K30" i="48"/>
  <c r="C30" i="48"/>
  <c r="B30" i="48"/>
  <c r="K29" i="48"/>
  <c r="C29" i="48"/>
  <c r="B29" i="48"/>
  <c r="K28" i="48"/>
  <c r="C28" i="48"/>
  <c r="B28" i="48"/>
  <c r="K27" i="48"/>
  <c r="C27" i="48"/>
  <c r="B27" i="48"/>
  <c r="K26" i="48"/>
  <c r="C26" i="48"/>
  <c r="B26" i="48"/>
  <c r="K25" i="48"/>
  <c r="C25" i="48"/>
  <c r="B25" i="48"/>
  <c r="K24" i="48"/>
  <c r="C24" i="48"/>
  <c r="B24" i="48"/>
  <c r="K23" i="48"/>
  <c r="C23" i="48"/>
  <c r="B23" i="48"/>
  <c r="K22" i="48"/>
  <c r="C22" i="48"/>
  <c r="B22" i="48"/>
  <c r="K21" i="48"/>
  <c r="C21" i="48"/>
  <c r="B21" i="48"/>
  <c r="K20" i="48"/>
  <c r="C20" i="48"/>
  <c r="B20" i="48"/>
  <c r="K19" i="48"/>
  <c r="C19" i="48"/>
  <c r="B19" i="48"/>
  <c r="K18" i="48"/>
  <c r="C18" i="48"/>
  <c r="B18" i="48"/>
  <c r="K17" i="48"/>
  <c r="C17" i="48"/>
  <c r="B17" i="48"/>
  <c r="K16" i="48"/>
  <c r="C16" i="48"/>
  <c r="B16" i="48"/>
  <c r="K15" i="48"/>
  <c r="C15" i="48"/>
  <c r="B15" i="48"/>
  <c r="K14" i="48"/>
  <c r="C14" i="48"/>
  <c r="B14" i="48"/>
  <c r="K13" i="48"/>
  <c r="C13" i="48"/>
  <c r="B13" i="48"/>
  <c r="K12" i="48"/>
  <c r="C12" i="48"/>
  <c r="B12" i="48"/>
  <c r="K11" i="48"/>
  <c r="C11" i="48"/>
  <c r="B11" i="48"/>
  <c r="K10" i="48"/>
  <c r="C10" i="48"/>
  <c r="B10" i="48"/>
  <c r="K9" i="48"/>
  <c r="C9" i="48"/>
  <c r="B9" i="48"/>
  <c r="K8" i="48"/>
  <c r="C8" i="48"/>
  <c r="B8" i="48"/>
  <c r="K7" i="48"/>
  <c r="C7" i="48"/>
  <c r="B7" i="48"/>
  <c r="K6" i="48"/>
  <c r="C6" i="48"/>
  <c r="B6" i="48"/>
  <c r="I5" i="48"/>
  <c r="J5" i="48" s="1"/>
  <c r="K5" i="48" s="1"/>
  <c r="C5" i="48"/>
  <c r="B5" i="48"/>
  <c r="O6" i="47"/>
  <c r="O7" i="47"/>
  <c r="O8" i="47"/>
  <c r="O9" i="47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O29" i="47"/>
  <c r="O30" i="47"/>
  <c r="O31" i="47"/>
  <c r="O32" i="47"/>
  <c r="O33" i="47"/>
  <c r="O34" i="47"/>
  <c r="O35" i="47"/>
  <c r="O36" i="47"/>
  <c r="O37" i="47"/>
  <c r="O38" i="47"/>
  <c r="O39" i="47"/>
  <c r="O40" i="47"/>
  <c r="O41" i="47"/>
  <c r="O42" i="47"/>
  <c r="O43" i="47"/>
  <c r="O44" i="47"/>
  <c r="O45" i="47"/>
  <c r="O46" i="47"/>
  <c r="O47" i="47"/>
  <c r="O48" i="47"/>
  <c r="O49" i="47"/>
  <c r="N6" i="47"/>
  <c r="N7" i="47"/>
  <c r="N8" i="47"/>
  <c r="N9" i="47"/>
  <c r="N10" i="47"/>
  <c r="N11" i="47"/>
  <c r="N12" i="47"/>
  <c r="N13" i="47"/>
  <c r="N14" i="47"/>
  <c r="N15" i="47"/>
  <c r="N16" i="47"/>
  <c r="N17" i="47"/>
  <c r="N18" i="47"/>
  <c r="N19" i="47"/>
  <c r="N20" i="47"/>
  <c r="N21" i="47"/>
  <c r="N22" i="47"/>
  <c r="N23" i="47"/>
  <c r="N24" i="47"/>
  <c r="N25" i="47"/>
  <c r="N26" i="47"/>
  <c r="N27" i="47"/>
  <c r="N28" i="47"/>
  <c r="N29" i="47"/>
  <c r="N30" i="47"/>
  <c r="N31" i="47"/>
  <c r="N32" i="47"/>
  <c r="N33" i="47"/>
  <c r="N34" i="47"/>
  <c r="N35" i="47"/>
  <c r="N36" i="47"/>
  <c r="N37" i="47"/>
  <c r="N38" i="47"/>
  <c r="N39" i="47"/>
  <c r="N40" i="47"/>
  <c r="N41" i="47"/>
  <c r="N42" i="47"/>
  <c r="N43" i="47"/>
  <c r="N44" i="47"/>
  <c r="N45" i="47"/>
  <c r="N46" i="47"/>
  <c r="N47" i="47"/>
  <c r="P47" i="47" s="1"/>
  <c r="N48" i="47"/>
  <c r="N49" i="47"/>
  <c r="P49" i="47" s="1"/>
  <c r="O5" i="47"/>
  <c r="H54" i="47"/>
  <c r="C49" i="47"/>
  <c r="B49" i="47"/>
  <c r="P48" i="47"/>
  <c r="C48" i="47"/>
  <c r="B48" i="47"/>
  <c r="C47" i="47"/>
  <c r="B47" i="47"/>
  <c r="P46" i="47"/>
  <c r="C46" i="47"/>
  <c r="B46" i="47"/>
  <c r="P45" i="47"/>
  <c r="C45" i="47"/>
  <c r="B45" i="47"/>
  <c r="P44" i="47"/>
  <c r="C44" i="47"/>
  <c r="B44" i="47"/>
  <c r="P43" i="47"/>
  <c r="C43" i="47"/>
  <c r="B43" i="47"/>
  <c r="P42" i="47"/>
  <c r="C42" i="47"/>
  <c r="B42" i="47"/>
  <c r="P41" i="47"/>
  <c r="C41" i="47"/>
  <c r="B41" i="47"/>
  <c r="P40" i="47"/>
  <c r="C40" i="47"/>
  <c r="B40" i="47"/>
  <c r="P39" i="47"/>
  <c r="C39" i="47"/>
  <c r="B39" i="47"/>
  <c r="P38" i="47"/>
  <c r="C38" i="47"/>
  <c r="B38" i="47"/>
  <c r="P37" i="47"/>
  <c r="C37" i="47"/>
  <c r="B37" i="47"/>
  <c r="P36" i="47"/>
  <c r="C36" i="47"/>
  <c r="B36" i="47"/>
  <c r="P35" i="47"/>
  <c r="C35" i="47"/>
  <c r="B35" i="47"/>
  <c r="P34" i="47"/>
  <c r="C34" i="47"/>
  <c r="B34" i="47"/>
  <c r="P33" i="47"/>
  <c r="C33" i="47"/>
  <c r="B33" i="47"/>
  <c r="P32" i="47"/>
  <c r="C32" i="47"/>
  <c r="B32" i="47"/>
  <c r="P31" i="47"/>
  <c r="C31" i="47"/>
  <c r="B31" i="47"/>
  <c r="P30" i="47"/>
  <c r="C30" i="47"/>
  <c r="B30" i="47"/>
  <c r="P29" i="47"/>
  <c r="C29" i="47"/>
  <c r="B29" i="47"/>
  <c r="P28" i="47"/>
  <c r="C28" i="47"/>
  <c r="B28" i="47"/>
  <c r="P27" i="47"/>
  <c r="C27" i="47"/>
  <c r="B27" i="47"/>
  <c r="P26" i="47"/>
  <c r="C26" i="47"/>
  <c r="B26" i="47"/>
  <c r="P25" i="47"/>
  <c r="C25" i="47"/>
  <c r="B25" i="47"/>
  <c r="P24" i="47"/>
  <c r="C24" i="47"/>
  <c r="B24" i="47"/>
  <c r="P23" i="47"/>
  <c r="C23" i="47"/>
  <c r="B23" i="47"/>
  <c r="P22" i="47"/>
  <c r="C22" i="47"/>
  <c r="B22" i="47"/>
  <c r="P21" i="47"/>
  <c r="C21" i="47"/>
  <c r="B21" i="47"/>
  <c r="P20" i="47"/>
  <c r="C20" i="47"/>
  <c r="B20" i="47"/>
  <c r="P19" i="47"/>
  <c r="C19" i="47"/>
  <c r="B19" i="47"/>
  <c r="P18" i="47"/>
  <c r="C18" i="47"/>
  <c r="B18" i="47"/>
  <c r="P17" i="47"/>
  <c r="C17" i="47"/>
  <c r="B17" i="47"/>
  <c r="P16" i="47"/>
  <c r="C16" i="47"/>
  <c r="B16" i="47"/>
  <c r="P15" i="47"/>
  <c r="C15" i="47"/>
  <c r="B15" i="47"/>
  <c r="P14" i="47"/>
  <c r="C14" i="47"/>
  <c r="B14" i="47"/>
  <c r="P13" i="47"/>
  <c r="C13" i="47"/>
  <c r="B13" i="47"/>
  <c r="P12" i="47"/>
  <c r="C12" i="47"/>
  <c r="B12" i="47"/>
  <c r="P11" i="47"/>
  <c r="C11" i="47"/>
  <c r="B11" i="47"/>
  <c r="P10" i="47"/>
  <c r="C10" i="47"/>
  <c r="B10" i="47"/>
  <c r="P9" i="47"/>
  <c r="C9" i="47"/>
  <c r="B9" i="47"/>
  <c r="P8" i="47"/>
  <c r="C8" i="47"/>
  <c r="B8" i="47"/>
  <c r="P7" i="47"/>
  <c r="C7" i="47"/>
  <c r="B7" i="47"/>
  <c r="P6" i="47"/>
  <c r="C6" i="47"/>
  <c r="B6" i="47"/>
  <c r="N5" i="47"/>
  <c r="P5" i="47" s="1"/>
  <c r="C5" i="47"/>
  <c r="B5" i="47"/>
  <c r="H54" i="46"/>
  <c r="R49" i="46"/>
  <c r="S49" i="46" s="1"/>
  <c r="Q49" i="46"/>
  <c r="C49" i="46"/>
  <c r="B49" i="46"/>
  <c r="Q48" i="46"/>
  <c r="R48" i="46" s="1"/>
  <c r="S48" i="46" s="1"/>
  <c r="C48" i="46"/>
  <c r="B48" i="46"/>
  <c r="R47" i="46"/>
  <c r="S47" i="46" s="1"/>
  <c r="Q47" i="46"/>
  <c r="C47" i="46"/>
  <c r="B47" i="46"/>
  <c r="Q46" i="46"/>
  <c r="R46" i="46" s="1"/>
  <c r="S46" i="46" s="1"/>
  <c r="C46" i="46"/>
  <c r="B46" i="46"/>
  <c r="R45" i="46"/>
  <c r="S45" i="46" s="1"/>
  <c r="Q45" i="46"/>
  <c r="C45" i="46"/>
  <c r="B45" i="46"/>
  <c r="Q44" i="46"/>
  <c r="R44" i="46" s="1"/>
  <c r="S44" i="46" s="1"/>
  <c r="C44" i="46"/>
  <c r="B44" i="46"/>
  <c r="R43" i="46"/>
  <c r="S43" i="46" s="1"/>
  <c r="Q43" i="46"/>
  <c r="C43" i="46"/>
  <c r="B43" i="46"/>
  <c r="Q42" i="46"/>
  <c r="R42" i="46" s="1"/>
  <c r="S42" i="46" s="1"/>
  <c r="C42" i="46"/>
  <c r="B42" i="46"/>
  <c r="R41" i="46"/>
  <c r="S41" i="46" s="1"/>
  <c r="Q41" i="46"/>
  <c r="C41" i="46"/>
  <c r="B41" i="46"/>
  <c r="Q40" i="46"/>
  <c r="R40" i="46" s="1"/>
  <c r="S40" i="46" s="1"/>
  <c r="C40" i="46"/>
  <c r="B40" i="46"/>
  <c r="R39" i="46"/>
  <c r="S39" i="46" s="1"/>
  <c r="Q39" i="46"/>
  <c r="C39" i="46"/>
  <c r="B39" i="46"/>
  <c r="Q38" i="46"/>
  <c r="R38" i="46" s="1"/>
  <c r="S38" i="46" s="1"/>
  <c r="C38" i="46"/>
  <c r="B38" i="46"/>
  <c r="R37" i="46"/>
  <c r="S37" i="46" s="1"/>
  <c r="Q37" i="46"/>
  <c r="C37" i="46"/>
  <c r="B37" i="46"/>
  <c r="Q36" i="46"/>
  <c r="R36" i="46" s="1"/>
  <c r="S36" i="46" s="1"/>
  <c r="C36" i="46"/>
  <c r="B36" i="46"/>
  <c r="R35" i="46"/>
  <c r="S35" i="46" s="1"/>
  <c r="Q35" i="46"/>
  <c r="C35" i="46"/>
  <c r="B35" i="46"/>
  <c r="Q34" i="46"/>
  <c r="R34" i="46" s="1"/>
  <c r="S34" i="46" s="1"/>
  <c r="C34" i="46"/>
  <c r="B34" i="46"/>
  <c r="R33" i="46"/>
  <c r="S33" i="46" s="1"/>
  <c r="Q33" i="46"/>
  <c r="C33" i="46"/>
  <c r="B33" i="46"/>
  <c r="Q32" i="46"/>
  <c r="R32" i="46" s="1"/>
  <c r="S32" i="46" s="1"/>
  <c r="C32" i="46"/>
  <c r="B32" i="46"/>
  <c r="R31" i="46"/>
  <c r="S31" i="46" s="1"/>
  <c r="Q31" i="46"/>
  <c r="C31" i="46"/>
  <c r="B31" i="46"/>
  <c r="Q30" i="46"/>
  <c r="R30" i="46" s="1"/>
  <c r="S30" i="46" s="1"/>
  <c r="C30" i="46"/>
  <c r="B30" i="46"/>
  <c r="R29" i="46"/>
  <c r="S29" i="46" s="1"/>
  <c r="Q29" i="46"/>
  <c r="C29" i="46"/>
  <c r="B29" i="46"/>
  <c r="Q28" i="46"/>
  <c r="R28" i="46" s="1"/>
  <c r="S28" i="46" s="1"/>
  <c r="C28" i="46"/>
  <c r="B28" i="46"/>
  <c r="R27" i="46"/>
  <c r="S27" i="46" s="1"/>
  <c r="Q27" i="46"/>
  <c r="C27" i="46"/>
  <c r="B27" i="46"/>
  <c r="Q26" i="46"/>
  <c r="R26" i="46" s="1"/>
  <c r="S26" i="46" s="1"/>
  <c r="C26" i="46"/>
  <c r="B26" i="46"/>
  <c r="R25" i="46"/>
  <c r="S25" i="46" s="1"/>
  <c r="Q25" i="46"/>
  <c r="C25" i="46"/>
  <c r="B25" i="46"/>
  <c r="Q24" i="46"/>
  <c r="R24" i="46" s="1"/>
  <c r="S24" i="46" s="1"/>
  <c r="C24" i="46"/>
  <c r="B24" i="46"/>
  <c r="R23" i="46"/>
  <c r="S23" i="46" s="1"/>
  <c r="Q23" i="46"/>
  <c r="C23" i="46"/>
  <c r="B23" i="46"/>
  <c r="Q22" i="46"/>
  <c r="R22" i="46" s="1"/>
  <c r="S22" i="46" s="1"/>
  <c r="C22" i="46"/>
  <c r="B22" i="46"/>
  <c r="R21" i="46"/>
  <c r="S21" i="46" s="1"/>
  <c r="Q21" i="46"/>
  <c r="C21" i="46"/>
  <c r="B21" i="46"/>
  <c r="Q20" i="46"/>
  <c r="R20" i="46" s="1"/>
  <c r="S20" i="46" s="1"/>
  <c r="C20" i="46"/>
  <c r="B20" i="46"/>
  <c r="R19" i="46"/>
  <c r="S19" i="46" s="1"/>
  <c r="Q19" i="46"/>
  <c r="C19" i="46"/>
  <c r="B19" i="46"/>
  <c r="Q18" i="46"/>
  <c r="R18" i="46" s="1"/>
  <c r="S18" i="46" s="1"/>
  <c r="C18" i="46"/>
  <c r="B18" i="46"/>
  <c r="R17" i="46"/>
  <c r="S17" i="46" s="1"/>
  <c r="Q17" i="46"/>
  <c r="C17" i="46"/>
  <c r="B17" i="46"/>
  <c r="Q16" i="46"/>
  <c r="R16" i="46" s="1"/>
  <c r="S16" i="46" s="1"/>
  <c r="C16" i="46"/>
  <c r="B16" i="46"/>
  <c r="R15" i="46"/>
  <c r="S15" i="46" s="1"/>
  <c r="Q15" i="46"/>
  <c r="C15" i="46"/>
  <c r="B15" i="46"/>
  <c r="Q14" i="46"/>
  <c r="R14" i="46" s="1"/>
  <c r="S14" i="46" s="1"/>
  <c r="C14" i="46"/>
  <c r="B14" i="46"/>
  <c r="R13" i="46"/>
  <c r="S13" i="46" s="1"/>
  <c r="Q13" i="46"/>
  <c r="C13" i="46"/>
  <c r="B13" i="46"/>
  <c r="Q12" i="46"/>
  <c r="R12" i="46" s="1"/>
  <c r="S12" i="46" s="1"/>
  <c r="C12" i="46"/>
  <c r="B12" i="46"/>
  <c r="R11" i="46"/>
  <c r="S11" i="46" s="1"/>
  <c r="Q11" i="46"/>
  <c r="C11" i="46"/>
  <c r="B11" i="46"/>
  <c r="Q10" i="46"/>
  <c r="R10" i="46" s="1"/>
  <c r="S10" i="46" s="1"/>
  <c r="C10" i="46"/>
  <c r="B10" i="46"/>
  <c r="R9" i="46"/>
  <c r="S9" i="46" s="1"/>
  <c r="Q9" i="46"/>
  <c r="C9" i="46"/>
  <c r="B9" i="46"/>
  <c r="Q8" i="46"/>
  <c r="R8" i="46" s="1"/>
  <c r="S8" i="46" s="1"/>
  <c r="C8" i="46"/>
  <c r="B8" i="46"/>
  <c r="Q7" i="46"/>
  <c r="R7" i="46" s="1"/>
  <c r="S7" i="46" s="1"/>
  <c r="C7" i="46"/>
  <c r="B7" i="46"/>
  <c r="Q6" i="46"/>
  <c r="R6" i="46" s="1"/>
  <c r="S6" i="46" s="1"/>
  <c r="C6" i="46"/>
  <c r="B6" i="46"/>
  <c r="Q5" i="46"/>
  <c r="R5" i="46" s="1"/>
  <c r="S5" i="46" s="1"/>
  <c r="C5" i="46"/>
  <c r="B5" i="46"/>
  <c r="K7" i="44"/>
  <c r="K9" i="44"/>
  <c r="K11" i="44"/>
  <c r="K13" i="44"/>
  <c r="K15" i="44"/>
  <c r="K17" i="44"/>
  <c r="K19" i="44"/>
  <c r="K21" i="44"/>
  <c r="K23" i="44"/>
  <c r="K25" i="44"/>
  <c r="K27" i="44"/>
  <c r="K29" i="44"/>
  <c r="K31" i="44"/>
  <c r="K33" i="44"/>
  <c r="K35" i="44"/>
  <c r="K37" i="44"/>
  <c r="K39" i="44"/>
  <c r="K41" i="44"/>
  <c r="K43" i="44"/>
  <c r="K45" i="44"/>
  <c r="K47" i="44"/>
  <c r="K49" i="44"/>
  <c r="J5" i="44"/>
  <c r="I5" i="44"/>
  <c r="K5" i="44" s="1"/>
  <c r="J49" i="45"/>
  <c r="C49" i="45"/>
  <c r="B49" i="45"/>
  <c r="J48" i="45"/>
  <c r="C48" i="45"/>
  <c r="B48" i="45"/>
  <c r="J47" i="45"/>
  <c r="C47" i="45"/>
  <c r="B47" i="45"/>
  <c r="J46" i="45"/>
  <c r="C46" i="45"/>
  <c r="B46" i="45"/>
  <c r="J45" i="45"/>
  <c r="C45" i="45"/>
  <c r="B45" i="45"/>
  <c r="J44" i="45"/>
  <c r="C44" i="45"/>
  <c r="B44" i="45"/>
  <c r="J43" i="45"/>
  <c r="C43" i="45"/>
  <c r="B43" i="45"/>
  <c r="J42" i="45"/>
  <c r="C42" i="45"/>
  <c r="B42" i="45"/>
  <c r="J41" i="45"/>
  <c r="C41" i="45"/>
  <c r="B41" i="45"/>
  <c r="J40" i="45"/>
  <c r="C40" i="45"/>
  <c r="B40" i="45"/>
  <c r="J39" i="45"/>
  <c r="C39" i="45"/>
  <c r="B39" i="45"/>
  <c r="J38" i="45"/>
  <c r="C38" i="45"/>
  <c r="B38" i="45"/>
  <c r="J37" i="45"/>
  <c r="C37" i="45"/>
  <c r="B37" i="45"/>
  <c r="J36" i="45"/>
  <c r="C36" i="45"/>
  <c r="B36" i="45"/>
  <c r="J35" i="45"/>
  <c r="C35" i="45"/>
  <c r="B35" i="45"/>
  <c r="J34" i="45"/>
  <c r="C34" i="45"/>
  <c r="B34" i="45"/>
  <c r="J33" i="45"/>
  <c r="C33" i="45"/>
  <c r="B33" i="45"/>
  <c r="J32" i="45"/>
  <c r="C32" i="45"/>
  <c r="B32" i="45"/>
  <c r="J31" i="45"/>
  <c r="C31" i="45"/>
  <c r="B31" i="45"/>
  <c r="J30" i="45"/>
  <c r="C30" i="45"/>
  <c r="B30" i="45"/>
  <c r="J29" i="45"/>
  <c r="C29" i="45"/>
  <c r="B29" i="45"/>
  <c r="J28" i="45"/>
  <c r="C28" i="45"/>
  <c r="B28" i="45"/>
  <c r="J27" i="45"/>
  <c r="C27" i="45"/>
  <c r="B27" i="45"/>
  <c r="J26" i="45"/>
  <c r="C26" i="45"/>
  <c r="B26" i="45"/>
  <c r="J25" i="45"/>
  <c r="C25" i="45"/>
  <c r="B25" i="45"/>
  <c r="J24" i="45"/>
  <c r="C24" i="45"/>
  <c r="B24" i="45"/>
  <c r="J23" i="45"/>
  <c r="C23" i="45"/>
  <c r="B23" i="45"/>
  <c r="J22" i="45"/>
  <c r="C22" i="45"/>
  <c r="B22" i="45"/>
  <c r="J21" i="45"/>
  <c r="C21" i="45"/>
  <c r="B21" i="45"/>
  <c r="J20" i="45"/>
  <c r="C20" i="45"/>
  <c r="B20" i="45"/>
  <c r="J19" i="45"/>
  <c r="C19" i="45"/>
  <c r="B19" i="45"/>
  <c r="J18" i="45"/>
  <c r="C18" i="45"/>
  <c r="B18" i="45"/>
  <c r="J17" i="45"/>
  <c r="C17" i="45"/>
  <c r="B17" i="45"/>
  <c r="J16" i="45"/>
  <c r="C16" i="45"/>
  <c r="B16" i="45"/>
  <c r="J15" i="45"/>
  <c r="C15" i="45"/>
  <c r="B15" i="45"/>
  <c r="J14" i="45"/>
  <c r="C14" i="45"/>
  <c r="B14" i="45"/>
  <c r="J13" i="45"/>
  <c r="C13" i="45"/>
  <c r="B13" i="45"/>
  <c r="J12" i="45"/>
  <c r="C12" i="45"/>
  <c r="B12" i="45"/>
  <c r="J11" i="45"/>
  <c r="C11" i="45"/>
  <c r="B11" i="45"/>
  <c r="J10" i="45"/>
  <c r="C10" i="45"/>
  <c r="B10" i="45"/>
  <c r="J9" i="45"/>
  <c r="C9" i="45"/>
  <c r="B9" i="45"/>
  <c r="J8" i="45"/>
  <c r="C8" i="45"/>
  <c r="B8" i="45"/>
  <c r="J7" i="45"/>
  <c r="C7" i="45"/>
  <c r="B7" i="45"/>
  <c r="J6" i="45"/>
  <c r="C6" i="45"/>
  <c r="B6" i="45"/>
  <c r="I5" i="45"/>
  <c r="J5" i="45" s="1"/>
  <c r="H5" i="45"/>
  <c r="C5" i="45"/>
  <c r="B5" i="45"/>
  <c r="C49" i="44"/>
  <c r="B49" i="44"/>
  <c r="K48" i="44"/>
  <c r="C48" i="44"/>
  <c r="B48" i="44"/>
  <c r="C47" i="44"/>
  <c r="B47" i="44"/>
  <c r="K46" i="44"/>
  <c r="C46" i="44"/>
  <c r="B46" i="44"/>
  <c r="C45" i="44"/>
  <c r="B45" i="44"/>
  <c r="K44" i="44"/>
  <c r="C44" i="44"/>
  <c r="B44" i="44"/>
  <c r="C43" i="44"/>
  <c r="B43" i="44"/>
  <c r="K42" i="44"/>
  <c r="C42" i="44"/>
  <c r="B42" i="44"/>
  <c r="C41" i="44"/>
  <c r="B41" i="44"/>
  <c r="K40" i="44"/>
  <c r="C40" i="44"/>
  <c r="B40" i="44"/>
  <c r="C39" i="44"/>
  <c r="B39" i="44"/>
  <c r="K38" i="44"/>
  <c r="C38" i="44"/>
  <c r="B38" i="44"/>
  <c r="C37" i="44"/>
  <c r="B37" i="44"/>
  <c r="K36" i="44"/>
  <c r="C36" i="44"/>
  <c r="B36" i="44"/>
  <c r="C35" i="44"/>
  <c r="B35" i="44"/>
  <c r="K34" i="44"/>
  <c r="C34" i="44"/>
  <c r="B34" i="44"/>
  <c r="C33" i="44"/>
  <c r="B33" i="44"/>
  <c r="K32" i="44"/>
  <c r="C32" i="44"/>
  <c r="B32" i="44"/>
  <c r="C31" i="44"/>
  <c r="B31" i="44"/>
  <c r="K30" i="44"/>
  <c r="C30" i="44"/>
  <c r="B30" i="44"/>
  <c r="C29" i="44"/>
  <c r="B29" i="44"/>
  <c r="K28" i="44"/>
  <c r="C28" i="44"/>
  <c r="B28" i="44"/>
  <c r="C27" i="44"/>
  <c r="B27" i="44"/>
  <c r="K26" i="44"/>
  <c r="C26" i="44"/>
  <c r="B26" i="44"/>
  <c r="C25" i="44"/>
  <c r="B25" i="44"/>
  <c r="K24" i="44"/>
  <c r="C24" i="44"/>
  <c r="B24" i="44"/>
  <c r="C23" i="44"/>
  <c r="B23" i="44"/>
  <c r="K22" i="44"/>
  <c r="C22" i="44"/>
  <c r="B22" i="44"/>
  <c r="C21" i="44"/>
  <c r="B21" i="44"/>
  <c r="K20" i="44"/>
  <c r="C20" i="44"/>
  <c r="B20" i="44"/>
  <c r="C19" i="44"/>
  <c r="B19" i="44"/>
  <c r="K18" i="44"/>
  <c r="C18" i="44"/>
  <c r="B18" i="44"/>
  <c r="C17" i="44"/>
  <c r="B17" i="44"/>
  <c r="K16" i="44"/>
  <c r="C16" i="44"/>
  <c r="B16" i="44"/>
  <c r="C15" i="44"/>
  <c r="B15" i="44"/>
  <c r="K14" i="44"/>
  <c r="C14" i="44"/>
  <c r="B14" i="44"/>
  <c r="C13" i="44"/>
  <c r="B13" i="44"/>
  <c r="K12" i="44"/>
  <c r="C12" i="44"/>
  <c r="B12" i="44"/>
  <c r="C11" i="44"/>
  <c r="B11" i="44"/>
  <c r="K10" i="44"/>
  <c r="C10" i="44"/>
  <c r="B10" i="44"/>
  <c r="C9" i="44"/>
  <c r="B9" i="44"/>
  <c r="K8" i="44"/>
  <c r="C8" i="44"/>
  <c r="B8" i="44"/>
  <c r="C7" i="44"/>
  <c r="B7" i="44"/>
  <c r="K6" i="44"/>
  <c r="C6" i="44"/>
  <c r="B6" i="44"/>
  <c r="C5" i="44"/>
  <c r="B5" i="44"/>
  <c r="L7" i="43"/>
  <c r="L9" i="43"/>
  <c r="L11" i="43"/>
  <c r="L13" i="43"/>
  <c r="L15" i="43"/>
  <c r="L17" i="43"/>
  <c r="L19" i="43"/>
  <c r="L21" i="43"/>
  <c r="L23" i="43"/>
  <c r="L25" i="43"/>
  <c r="L27" i="43"/>
  <c r="L29" i="43"/>
  <c r="L31" i="43"/>
  <c r="L33" i="43"/>
  <c r="L35" i="43"/>
  <c r="L37" i="43"/>
  <c r="L39" i="43"/>
  <c r="L41" i="43"/>
  <c r="L43" i="43"/>
  <c r="L45" i="43"/>
  <c r="L47" i="43"/>
  <c r="L49" i="43"/>
  <c r="K5" i="43"/>
  <c r="H54" i="43"/>
  <c r="C49" i="43"/>
  <c r="B49" i="43"/>
  <c r="L48" i="43"/>
  <c r="C48" i="43"/>
  <c r="B48" i="43"/>
  <c r="C47" i="43"/>
  <c r="B47" i="43"/>
  <c r="L46" i="43"/>
  <c r="C46" i="43"/>
  <c r="B46" i="43"/>
  <c r="C45" i="43"/>
  <c r="B45" i="43"/>
  <c r="L44" i="43"/>
  <c r="C44" i="43"/>
  <c r="B44" i="43"/>
  <c r="C43" i="43"/>
  <c r="B43" i="43"/>
  <c r="L42" i="43"/>
  <c r="C42" i="43"/>
  <c r="B42" i="43"/>
  <c r="C41" i="43"/>
  <c r="B41" i="43"/>
  <c r="L40" i="43"/>
  <c r="C40" i="43"/>
  <c r="B40" i="43"/>
  <c r="C39" i="43"/>
  <c r="B39" i="43"/>
  <c r="L38" i="43"/>
  <c r="C38" i="43"/>
  <c r="B38" i="43"/>
  <c r="C37" i="43"/>
  <c r="B37" i="43"/>
  <c r="L36" i="43"/>
  <c r="C36" i="43"/>
  <c r="B36" i="43"/>
  <c r="C35" i="43"/>
  <c r="B35" i="43"/>
  <c r="L34" i="43"/>
  <c r="C34" i="43"/>
  <c r="B34" i="43"/>
  <c r="C33" i="43"/>
  <c r="B33" i="43"/>
  <c r="L32" i="43"/>
  <c r="C32" i="43"/>
  <c r="B32" i="43"/>
  <c r="C31" i="43"/>
  <c r="B31" i="43"/>
  <c r="L30" i="43"/>
  <c r="C30" i="43"/>
  <c r="B30" i="43"/>
  <c r="C29" i="43"/>
  <c r="B29" i="43"/>
  <c r="L28" i="43"/>
  <c r="C28" i="43"/>
  <c r="B28" i="43"/>
  <c r="C27" i="43"/>
  <c r="B27" i="43"/>
  <c r="L26" i="43"/>
  <c r="C26" i="43"/>
  <c r="B26" i="43"/>
  <c r="C25" i="43"/>
  <c r="B25" i="43"/>
  <c r="L24" i="43"/>
  <c r="C24" i="43"/>
  <c r="B24" i="43"/>
  <c r="C23" i="43"/>
  <c r="B23" i="43"/>
  <c r="L22" i="43"/>
  <c r="C22" i="43"/>
  <c r="B22" i="43"/>
  <c r="C21" i="43"/>
  <c r="B21" i="43"/>
  <c r="L20" i="43"/>
  <c r="C20" i="43"/>
  <c r="B20" i="43"/>
  <c r="C19" i="43"/>
  <c r="B19" i="43"/>
  <c r="L18" i="43"/>
  <c r="C18" i="43"/>
  <c r="B18" i="43"/>
  <c r="C17" i="43"/>
  <c r="B17" i="43"/>
  <c r="L16" i="43"/>
  <c r="C16" i="43"/>
  <c r="B16" i="43"/>
  <c r="C15" i="43"/>
  <c r="B15" i="43"/>
  <c r="L14" i="43"/>
  <c r="C14" i="43"/>
  <c r="B14" i="43"/>
  <c r="C13" i="43"/>
  <c r="B13" i="43"/>
  <c r="L12" i="43"/>
  <c r="C12" i="43"/>
  <c r="B12" i="43"/>
  <c r="C11" i="43"/>
  <c r="B11" i="43"/>
  <c r="L10" i="43"/>
  <c r="C10" i="43"/>
  <c r="B10" i="43"/>
  <c r="C9" i="43"/>
  <c r="B9" i="43"/>
  <c r="L8" i="43"/>
  <c r="C8" i="43"/>
  <c r="B8" i="43"/>
  <c r="C7" i="43"/>
  <c r="B7" i="43"/>
  <c r="L6" i="43"/>
  <c r="C6" i="43"/>
  <c r="B6" i="43"/>
  <c r="J5" i="43"/>
  <c r="L5" i="43" s="1"/>
  <c r="C5" i="43"/>
  <c r="B5" i="43"/>
  <c r="H54" i="42"/>
  <c r="M49" i="42"/>
  <c r="C49" i="42"/>
  <c r="B49" i="42"/>
  <c r="M48" i="42"/>
  <c r="C48" i="42"/>
  <c r="B48" i="42"/>
  <c r="M47" i="42"/>
  <c r="C47" i="42"/>
  <c r="B47" i="42"/>
  <c r="M46" i="42"/>
  <c r="C46" i="42"/>
  <c r="B46" i="42"/>
  <c r="M45" i="42"/>
  <c r="C45" i="42"/>
  <c r="B45" i="42"/>
  <c r="M44" i="42"/>
  <c r="C44" i="42"/>
  <c r="B44" i="42"/>
  <c r="M43" i="42"/>
  <c r="C43" i="42"/>
  <c r="B43" i="42"/>
  <c r="M42" i="42"/>
  <c r="C42" i="42"/>
  <c r="B42" i="42"/>
  <c r="M41" i="42"/>
  <c r="C41" i="42"/>
  <c r="B41" i="42"/>
  <c r="M40" i="42"/>
  <c r="C40" i="42"/>
  <c r="B40" i="42"/>
  <c r="M39" i="42"/>
  <c r="C39" i="42"/>
  <c r="B39" i="42"/>
  <c r="M38" i="42"/>
  <c r="C38" i="42"/>
  <c r="B38" i="42"/>
  <c r="M37" i="42"/>
  <c r="C37" i="42"/>
  <c r="B37" i="42"/>
  <c r="M36" i="42"/>
  <c r="C36" i="42"/>
  <c r="B36" i="42"/>
  <c r="M35" i="42"/>
  <c r="C35" i="42"/>
  <c r="B35" i="42"/>
  <c r="M34" i="42"/>
  <c r="C34" i="42"/>
  <c r="B34" i="42"/>
  <c r="M33" i="42"/>
  <c r="C33" i="42"/>
  <c r="B33" i="42"/>
  <c r="M32" i="42"/>
  <c r="C32" i="42"/>
  <c r="B32" i="42"/>
  <c r="M31" i="42"/>
  <c r="C31" i="42"/>
  <c r="B31" i="42"/>
  <c r="M30" i="42"/>
  <c r="C30" i="42"/>
  <c r="B30" i="42"/>
  <c r="M29" i="42"/>
  <c r="C29" i="42"/>
  <c r="B29" i="42"/>
  <c r="M28" i="42"/>
  <c r="C28" i="42"/>
  <c r="B28" i="42"/>
  <c r="M27" i="42"/>
  <c r="C27" i="42"/>
  <c r="B27" i="42"/>
  <c r="M26" i="42"/>
  <c r="C26" i="42"/>
  <c r="B26" i="42"/>
  <c r="M25" i="42"/>
  <c r="C25" i="42"/>
  <c r="B25" i="42"/>
  <c r="M24" i="42"/>
  <c r="C24" i="42"/>
  <c r="B24" i="42"/>
  <c r="M23" i="42"/>
  <c r="C23" i="42"/>
  <c r="B23" i="42"/>
  <c r="M22" i="42"/>
  <c r="C22" i="42"/>
  <c r="B22" i="42"/>
  <c r="M21" i="42"/>
  <c r="C21" i="42"/>
  <c r="B21" i="42"/>
  <c r="M20" i="42"/>
  <c r="C20" i="42"/>
  <c r="B20" i="42"/>
  <c r="M19" i="42"/>
  <c r="C19" i="42"/>
  <c r="B19" i="42"/>
  <c r="M18" i="42"/>
  <c r="C18" i="42"/>
  <c r="B18" i="42"/>
  <c r="M17" i="42"/>
  <c r="C17" i="42"/>
  <c r="B17" i="42"/>
  <c r="M16" i="42"/>
  <c r="C16" i="42"/>
  <c r="B16" i="42"/>
  <c r="M15" i="42"/>
  <c r="C15" i="42"/>
  <c r="B15" i="42"/>
  <c r="M14" i="42"/>
  <c r="C14" i="42"/>
  <c r="B14" i="42"/>
  <c r="M13" i="42"/>
  <c r="C13" i="42"/>
  <c r="B13" i="42"/>
  <c r="M12" i="42"/>
  <c r="C12" i="42"/>
  <c r="B12" i="42"/>
  <c r="M11" i="42"/>
  <c r="C11" i="42"/>
  <c r="B11" i="42"/>
  <c r="M10" i="42"/>
  <c r="C10" i="42"/>
  <c r="B10" i="42"/>
  <c r="M9" i="42"/>
  <c r="C9" i="42"/>
  <c r="B9" i="42"/>
  <c r="M8" i="42"/>
  <c r="C8" i="42"/>
  <c r="B8" i="42"/>
  <c r="M7" i="42"/>
  <c r="C7" i="42"/>
  <c r="B7" i="42"/>
  <c r="M6" i="42"/>
  <c r="C6" i="42"/>
  <c r="B6" i="42"/>
  <c r="K5" i="42"/>
  <c r="L5" i="42" s="1"/>
  <c r="M5" i="42" s="1"/>
  <c r="C5" i="42"/>
  <c r="B5" i="42"/>
  <c r="I5" i="41"/>
  <c r="J49" i="41"/>
  <c r="C49" i="41"/>
  <c r="B49" i="41"/>
  <c r="J48" i="41"/>
  <c r="C48" i="41"/>
  <c r="B48" i="41"/>
  <c r="J47" i="41"/>
  <c r="C47" i="41"/>
  <c r="B47" i="41"/>
  <c r="J46" i="41"/>
  <c r="C46" i="41"/>
  <c r="B46" i="41"/>
  <c r="J45" i="41"/>
  <c r="C45" i="41"/>
  <c r="B45" i="41"/>
  <c r="J44" i="41"/>
  <c r="C44" i="41"/>
  <c r="B44" i="41"/>
  <c r="J43" i="41"/>
  <c r="C43" i="41"/>
  <c r="B43" i="41"/>
  <c r="J42" i="41"/>
  <c r="C42" i="41"/>
  <c r="B42" i="41"/>
  <c r="J41" i="41"/>
  <c r="C41" i="41"/>
  <c r="B41" i="41"/>
  <c r="J40" i="41"/>
  <c r="C40" i="41"/>
  <c r="B40" i="41"/>
  <c r="J39" i="41"/>
  <c r="C39" i="41"/>
  <c r="B39" i="41"/>
  <c r="J38" i="41"/>
  <c r="C38" i="41"/>
  <c r="B38" i="41"/>
  <c r="J37" i="41"/>
  <c r="C37" i="41"/>
  <c r="B37" i="41"/>
  <c r="J36" i="41"/>
  <c r="C36" i="41"/>
  <c r="B36" i="41"/>
  <c r="J35" i="41"/>
  <c r="C35" i="41"/>
  <c r="B35" i="41"/>
  <c r="J34" i="41"/>
  <c r="C34" i="41"/>
  <c r="B34" i="41"/>
  <c r="J33" i="41"/>
  <c r="C33" i="41"/>
  <c r="B33" i="41"/>
  <c r="J32" i="41"/>
  <c r="C32" i="41"/>
  <c r="B32" i="41"/>
  <c r="J31" i="41"/>
  <c r="C31" i="41"/>
  <c r="B31" i="41"/>
  <c r="J30" i="41"/>
  <c r="C30" i="41"/>
  <c r="B30" i="41"/>
  <c r="J29" i="41"/>
  <c r="C29" i="41"/>
  <c r="B29" i="41"/>
  <c r="J28" i="41"/>
  <c r="C28" i="41"/>
  <c r="B28" i="41"/>
  <c r="J27" i="41"/>
  <c r="C27" i="41"/>
  <c r="B27" i="41"/>
  <c r="J26" i="41"/>
  <c r="C26" i="41"/>
  <c r="B26" i="41"/>
  <c r="J25" i="41"/>
  <c r="C25" i="41"/>
  <c r="B25" i="41"/>
  <c r="J24" i="41"/>
  <c r="C24" i="41"/>
  <c r="B24" i="41"/>
  <c r="J23" i="41"/>
  <c r="C23" i="41"/>
  <c r="B23" i="41"/>
  <c r="J22" i="41"/>
  <c r="C22" i="41"/>
  <c r="B22" i="41"/>
  <c r="J21" i="41"/>
  <c r="C21" i="41"/>
  <c r="B21" i="41"/>
  <c r="J20" i="41"/>
  <c r="C20" i="41"/>
  <c r="B20" i="41"/>
  <c r="J19" i="41"/>
  <c r="C19" i="41"/>
  <c r="B19" i="41"/>
  <c r="J18" i="41"/>
  <c r="C18" i="41"/>
  <c r="B18" i="41"/>
  <c r="J17" i="41"/>
  <c r="C17" i="41"/>
  <c r="B17" i="41"/>
  <c r="J16" i="41"/>
  <c r="C16" i="41"/>
  <c r="B16" i="41"/>
  <c r="J15" i="41"/>
  <c r="C15" i="41"/>
  <c r="B15" i="41"/>
  <c r="J14" i="41"/>
  <c r="C14" i="41"/>
  <c r="B14" i="41"/>
  <c r="J13" i="41"/>
  <c r="C13" i="41"/>
  <c r="B13" i="41"/>
  <c r="J12" i="41"/>
  <c r="C12" i="41"/>
  <c r="B12" i="41"/>
  <c r="J11" i="41"/>
  <c r="C11" i="41"/>
  <c r="B11" i="41"/>
  <c r="J10" i="41"/>
  <c r="C10" i="41"/>
  <c r="B10" i="41"/>
  <c r="J9" i="41"/>
  <c r="C9" i="41"/>
  <c r="B9" i="41"/>
  <c r="J8" i="41"/>
  <c r="C8" i="41"/>
  <c r="B8" i="41"/>
  <c r="J7" i="41"/>
  <c r="C7" i="41"/>
  <c r="B7" i="41"/>
  <c r="J6" i="41"/>
  <c r="C6" i="41"/>
  <c r="B6" i="41"/>
  <c r="J5" i="41"/>
  <c r="H5" i="41"/>
  <c r="C5" i="41"/>
  <c r="B5" i="41"/>
  <c r="K47" i="40"/>
  <c r="K49" i="40"/>
  <c r="J5" i="40"/>
  <c r="K10" i="40"/>
  <c r="I5" i="40"/>
  <c r="K5" i="40" s="1"/>
  <c r="C49" i="40"/>
  <c r="B49" i="40"/>
  <c r="K48" i="40"/>
  <c r="C48" i="40"/>
  <c r="B48" i="40"/>
  <c r="C47" i="40"/>
  <c r="B47" i="40"/>
  <c r="K46" i="40"/>
  <c r="C46" i="40"/>
  <c r="B46" i="40"/>
  <c r="K45" i="40"/>
  <c r="C45" i="40"/>
  <c r="B45" i="40"/>
  <c r="K44" i="40"/>
  <c r="C44" i="40"/>
  <c r="B44" i="40"/>
  <c r="K43" i="40"/>
  <c r="C43" i="40"/>
  <c r="B43" i="40"/>
  <c r="K42" i="40"/>
  <c r="C42" i="40"/>
  <c r="B42" i="40"/>
  <c r="K41" i="40"/>
  <c r="C41" i="40"/>
  <c r="B41" i="40"/>
  <c r="K40" i="40"/>
  <c r="C40" i="40"/>
  <c r="B40" i="40"/>
  <c r="K39" i="40"/>
  <c r="C39" i="40"/>
  <c r="B39" i="40"/>
  <c r="K38" i="40"/>
  <c r="C38" i="40"/>
  <c r="B38" i="40"/>
  <c r="K37" i="40"/>
  <c r="C37" i="40"/>
  <c r="B37" i="40"/>
  <c r="K36" i="40"/>
  <c r="C36" i="40"/>
  <c r="B36" i="40"/>
  <c r="K35" i="40"/>
  <c r="C35" i="40"/>
  <c r="B35" i="40"/>
  <c r="K34" i="40"/>
  <c r="C34" i="40"/>
  <c r="B34" i="40"/>
  <c r="K33" i="40"/>
  <c r="C33" i="40"/>
  <c r="B33" i="40"/>
  <c r="K32" i="40"/>
  <c r="C32" i="40"/>
  <c r="B32" i="40"/>
  <c r="K31" i="40"/>
  <c r="C31" i="40"/>
  <c r="B31" i="40"/>
  <c r="K30" i="40"/>
  <c r="C30" i="40"/>
  <c r="B30" i="40"/>
  <c r="K29" i="40"/>
  <c r="C29" i="40"/>
  <c r="B29" i="40"/>
  <c r="K28" i="40"/>
  <c r="C28" i="40"/>
  <c r="B28" i="40"/>
  <c r="K27" i="40"/>
  <c r="C27" i="40"/>
  <c r="B27" i="40"/>
  <c r="K26" i="40"/>
  <c r="C26" i="40"/>
  <c r="B26" i="40"/>
  <c r="K25" i="40"/>
  <c r="C25" i="40"/>
  <c r="B25" i="40"/>
  <c r="K24" i="40"/>
  <c r="C24" i="40"/>
  <c r="B24" i="40"/>
  <c r="K23" i="40"/>
  <c r="C23" i="40"/>
  <c r="B23" i="40"/>
  <c r="K22" i="40"/>
  <c r="C22" i="40"/>
  <c r="B22" i="40"/>
  <c r="K21" i="40"/>
  <c r="C21" i="40"/>
  <c r="B21" i="40"/>
  <c r="K20" i="40"/>
  <c r="C20" i="40"/>
  <c r="B20" i="40"/>
  <c r="K19" i="40"/>
  <c r="C19" i="40"/>
  <c r="B19" i="40"/>
  <c r="K18" i="40"/>
  <c r="C18" i="40"/>
  <c r="B18" i="40"/>
  <c r="K17" i="40"/>
  <c r="C17" i="40"/>
  <c r="B17" i="40"/>
  <c r="K16" i="40"/>
  <c r="C16" i="40"/>
  <c r="B16" i="40"/>
  <c r="K15" i="40"/>
  <c r="C15" i="40"/>
  <c r="B15" i="40"/>
  <c r="K14" i="40"/>
  <c r="C14" i="40"/>
  <c r="B14" i="40"/>
  <c r="K13" i="40"/>
  <c r="C13" i="40"/>
  <c r="B13" i="40"/>
  <c r="K12" i="40"/>
  <c r="C12" i="40"/>
  <c r="B12" i="40"/>
  <c r="K11" i="40"/>
  <c r="C11" i="40"/>
  <c r="B11" i="40"/>
  <c r="C10" i="40"/>
  <c r="B10" i="40"/>
  <c r="K9" i="40"/>
  <c r="C9" i="40"/>
  <c r="B9" i="40"/>
  <c r="K8" i="40"/>
  <c r="C8" i="40"/>
  <c r="B8" i="40"/>
  <c r="K7" i="40"/>
  <c r="C7" i="40"/>
  <c r="B7" i="40"/>
  <c r="K6" i="40"/>
  <c r="C6" i="40"/>
  <c r="B6" i="40"/>
  <c r="C5" i="40"/>
  <c r="B5" i="40"/>
  <c r="L14" i="39"/>
  <c r="L16" i="39"/>
  <c r="L18" i="39"/>
  <c r="L20" i="39"/>
  <c r="L22" i="39"/>
  <c r="L24" i="39"/>
  <c r="L26" i="39"/>
  <c r="L28" i="39"/>
  <c r="L30" i="39"/>
  <c r="L32" i="39"/>
  <c r="L34" i="39"/>
  <c r="L36" i="39"/>
  <c r="L38" i="39"/>
  <c r="L40" i="39"/>
  <c r="L42" i="39"/>
  <c r="L44" i="39"/>
  <c r="L46" i="39"/>
  <c r="L48" i="39"/>
  <c r="K5" i="39"/>
  <c r="L42" i="38"/>
  <c r="L7" i="38"/>
  <c r="K5" i="38"/>
  <c r="H54" i="39"/>
  <c r="L49" i="39"/>
  <c r="C49" i="39"/>
  <c r="B49" i="39"/>
  <c r="C48" i="39"/>
  <c r="B48" i="39"/>
  <c r="L47" i="39"/>
  <c r="C47" i="39"/>
  <c r="B47" i="39"/>
  <c r="C46" i="39"/>
  <c r="B46" i="39"/>
  <c r="L45" i="39"/>
  <c r="C45" i="39"/>
  <c r="B45" i="39"/>
  <c r="C44" i="39"/>
  <c r="B44" i="39"/>
  <c r="L43" i="39"/>
  <c r="C43" i="39"/>
  <c r="B43" i="39"/>
  <c r="C42" i="39"/>
  <c r="B42" i="39"/>
  <c r="L41" i="39"/>
  <c r="C41" i="39"/>
  <c r="B41" i="39"/>
  <c r="C40" i="39"/>
  <c r="B40" i="39"/>
  <c r="L39" i="39"/>
  <c r="C39" i="39"/>
  <c r="B39" i="39"/>
  <c r="C38" i="39"/>
  <c r="B38" i="39"/>
  <c r="L37" i="39"/>
  <c r="C37" i="39"/>
  <c r="B37" i="39"/>
  <c r="C36" i="39"/>
  <c r="B36" i="39"/>
  <c r="L35" i="39"/>
  <c r="C35" i="39"/>
  <c r="B35" i="39"/>
  <c r="C34" i="39"/>
  <c r="B34" i="39"/>
  <c r="L33" i="39"/>
  <c r="C33" i="39"/>
  <c r="B33" i="39"/>
  <c r="C32" i="39"/>
  <c r="B32" i="39"/>
  <c r="L31" i="39"/>
  <c r="C31" i="39"/>
  <c r="B31" i="39"/>
  <c r="C30" i="39"/>
  <c r="B30" i="39"/>
  <c r="L29" i="39"/>
  <c r="C29" i="39"/>
  <c r="B29" i="39"/>
  <c r="C28" i="39"/>
  <c r="B28" i="39"/>
  <c r="L27" i="39"/>
  <c r="C27" i="39"/>
  <c r="B27" i="39"/>
  <c r="C26" i="39"/>
  <c r="B26" i="39"/>
  <c r="L25" i="39"/>
  <c r="C25" i="39"/>
  <c r="B25" i="39"/>
  <c r="C24" i="39"/>
  <c r="B24" i="39"/>
  <c r="L23" i="39"/>
  <c r="C23" i="39"/>
  <c r="B23" i="39"/>
  <c r="C22" i="39"/>
  <c r="B22" i="39"/>
  <c r="L21" i="39"/>
  <c r="C21" i="39"/>
  <c r="B21" i="39"/>
  <c r="C20" i="39"/>
  <c r="B20" i="39"/>
  <c r="L19" i="39"/>
  <c r="C19" i="39"/>
  <c r="B19" i="39"/>
  <c r="C18" i="39"/>
  <c r="B18" i="39"/>
  <c r="L17" i="39"/>
  <c r="C17" i="39"/>
  <c r="B17" i="39"/>
  <c r="C16" i="39"/>
  <c r="B16" i="39"/>
  <c r="L15" i="39"/>
  <c r="C15" i="39"/>
  <c r="B15" i="39"/>
  <c r="C14" i="39"/>
  <c r="B14" i="39"/>
  <c r="L13" i="39"/>
  <c r="C13" i="39"/>
  <c r="B13" i="39"/>
  <c r="L12" i="39"/>
  <c r="C12" i="39"/>
  <c r="B12" i="39"/>
  <c r="L11" i="39"/>
  <c r="C11" i="39"/>
  <c r="B11" i="39"/>
  <c r="L10" i="39"/>
  <c r="C10" i="39"/>
  <c r="B10" i="39"/>
  <c r="L9" i="39"/>
  <c r="C9" i="39"/>
  <c r="B9" i="39"/>
  <c r="L8" i="39"/>
  <c r="C8" i="39"/>
  <c r="B8" i="39"/>
  <c r="L7" i="39"/>
  <c r="C7" i="39"/>
  <c r="B7" i="39"/>
  <c r="L6" i="39"/>
  <c r="C6" i="39"/>
  <c r="B6" i="39"/>
  <c r="J5" i="39"/>
  <c r="L5" i="39" s="1"/>
  <c r="C5" i="39"/>
  <c r="B5" i="39"/>
  <c r="H54" i="38"/>
  <c r="L49" i="38"/>
  <c r="C49" i="38"/>
  <c r="B49" i="38"/>
  <c r="L48" i="38"/>
  <c r="C48" i="38"/>
  <c r="B48" i="38"/>
  <c r="L47" i="38"/>
  <c r="C47" i="38"/>
  <c r="B47" i="38"/>
  <c r="L46" i="38"/>
  <c r="C46" i="38"/>
  <c r="B46" i="38"/>
  <c r="L45" i="38"/>
  <c r="C45" i="38"/>
  <c r="B45" i="38"/>
  <c r="L44" i="38"/>
  <c r="C44" i="38"/>
  <c r="B44" i="38"/>
  <c r="L43" i="38"/>
  <c r="C43" i="38"/>
  <c r="B43" i="38"/>
  <c r="C42" i="38"/>
  <c r="B42" i="38"/>
  <c r="L41" i="38"/>
  <c r="C41" i="38"/>
  <c r="B41" i="38"/>
  <c r="L40" i="38"/>
  <c r="C40" i="38"/>
  <c r="B40" i="38"/>
  <c r="L39" i="38"/>
  <c r="C39" i="38"/>
  <c r="B39" i="38"/>
  <c r="L38" i="38"/>
  <c r="C38" i="38"/>
  <c r="B38" i="38"/>
  <c r="L37" i="38"/>
  <c r="C37" i="38"/>
  <c r="B37" i="38"/>
  <c r="L36" i="38"/>
  <c r="C36" i="38"/>
  <c r="B36" i="38"/>
  <c r="L35" i="38"/>
  <c r="C35" i="38"/>
  <c r="B35" i="38"/>
  <c r="L34" i="38"/>
  <c r="C34" i="38"/>
  <c r="B34" i="38"/>
  <c r="L33" i="38"/>
  <c r="C33" i="38"/>
  <c r="B33" i="38"/>
  <c r="L32" i="38"/>
  <c r="C32" i="38"/>
  <c r="B32" i="38"/>
  <c r="L31" i="38"/>
  <c r="C31" i="38"/>
  <c r="B31" i="38"/>
  <c r="L30" i="38"/>
  <c r="C30" i="38"/>
  <c r="B30" i="38"/>
  <c r="L29" i="38"/>
  <c r="C29" i="38"/>
  <c r="B29" i="38"/>
  <c r="L28" i="38"/>
  <c r="C28" i="38"/>
  <c r="B28" i="38"/>
  <c r="L27" i="38"/>
  <c r="C27" i="38"/>
  <c r="B27" i="38"/>
  <c r="L26" i="38"/>
  <c r="C26" i="38"/>
  <c r="B26" i="38"/>
  <c r="L25" i="38"/>
  <c r="C25" i="38"/>
  <c r="B25" i="38"/>
  <c r="L24" i="38"/>
  <c r="C24" i="38"/>
  <c r="B24" i="38"/>
  <c r="L23" i="38"/>
  <c r="C23" i="38"/>
  <c r="B23" i="38"/>
  <c r="L22" i="38"/>
  <c r="C22" i="38"/>
  <c r="B22" i="38"/>
  <c r="L21" i="38"/>
  <c r="C21" i="38"/>
  <c r="B21" i="38"/>
  <c r="L20" i="38"/>
  <c r="C20" i="38"/>
  <c r="B20" i="38"/>
  <c r="L19" i="38"/>
  <c r="C19" i="38"/>
  <c r="B19" i="38"/>
  <c r="L18" i="38"/>
  <c r="C18" i="38"/>
  <c r="B18" i="38"/>
  <c r="L17" i="38"/>
  <c r="C17" i="38"/>
  <c r="B17" i="38"/>
  <c r="L16" i="38"/>
  <c r="C16" i="38"/>
  <c r="B16" i="38"/>
  <c r="L15" i="38"/>
  <c r="C15" i="38"/>
  <c r="B15" i="38"/>
  <c r="L14" i="38"/>
  <c r="C14" i="38"/>
  <c r="B14" i="38"/>
  <c r="L13" i="38"/>
  <c r="C13" i="38"/>
  <c r="B13" i="38"/>
  <c r="L12" i="38"/>
  <c r="C12" i="38"/>
  <c r="B12" i="38"/>
  <c r="L11" i="38"/>
  <c r="C11" i="38"/>
  <c r="B11" i="38"/>
  <c r="L10" i="38"/>
  <c r="C10" i="38"/>
  <c r="B10" i="38"/>
  <c r="L9" i="38"/>
  <c r="C9" i="38"/>
  <c r="B9" i="38"/>
  <c r="L8" i="38"/>
  <c r="C8" i="38"/>
  <c r="B8" i="38"/>
  <c r="C7" i="38"/>
  <c r="B7" i="38"/>
  <c r="L6" i="38"/>
  <c r="C6" i="38"/>
  <c r="B6" i="38"/>
  <c r="L5" i="38"/>
  <c r="J5" i="38"/>
  <c r="C5" i="38"/>
  <c r="B5" i="38"/>
  <c r="J7" i="37"/>
  <c r="J10" i="37"/>
  <c r="J12" i="37"/>
  <c r="J14" i="37"/>
  <c r="J16" i="37"/>
  <c r="J18" i="37"/>
  <c r="J20" i="37"/>
  <c r="J22" i="37"/>
  <c r="J24" i="37"/>
  <c r="J26" i="37"/>
  <c r="J28" i="37"/>
  <c r="J30" i="37"/>
  <c r="J32" i="37"/>
  <c r="J34" i="37"/>
  <c r="J36" i="37"/>
  <c r="J38" i="37"/>
  <c r="J40" i="37"/>
  <c r="J42" i="37"/>
  <c r="J44" i="37"/>
  <c r="J46" i="37"/>
  <c r="J48" i="37"/>
  <c r="J8" i="37"/>
  <c r="I5" i="37"/>
  <c r="J49" i="37"/>
  <c r="C49" i="37"/>
  <c r="B49" i="37"/>
  <c r="C48" i="37"/>
  <c r="B48" i="37"/>
  <c r="J47" i="37"/>
  <c r="C47" i="37"/>
  <c r="B47" i="37"/>
  <c r="C46" i="37"/>
  <c r="B46" i="37"/>
  <c r="J45" i="37"/>
  <c r="C45" i="37"/>
  <c r="B45" i="37"/>
  <c r="C44" i="37"/>
  <c r="B44" i="37"/>
  <c r="J43" i="37"/>
  <c r="C43" i="37"/>
  <c r="B43" i="37"/>
  <c r="C42" i="37"/>
  <c r="B42" i="37"/>
  <c r="J41" i="37"/>
  <c r="C41" i="37"/>
  <c r="B41" i="37"/>
  <c r="C40" i="37"/>
  <c r="B40" i="37"/>
  <c r="J39" i="37"/>
  <c r="C39" i="37"/>
  <c r="B39" i="37"/>
  <c r="C38" i="37"/>
  <c r="B38" i="37"/>
  <c r="J37" i="37"/>
  <c r="C37" i="37"/>
  <c r="B37" i="37"/>
  <c r="C36" i="37"/>
  <c r="B36" i="37"/>
  <c r="J35" i="37"/>
  <c r="C35" i="37"/>
  <c r="B35" i="37"/>
  <c r="C34" i="37"/>
  <c r="B34" i="37"/>
  <c r="J33" i="37"/>
  <c r="C33" i="37"/>
  <c r="B33" i="37"/>
  <c r="C32" i="37"/>
  <c r="B32" i="37"/>
  <c r="J31" i="37"/>
  <c r="C31" i="37"/>
  <c r="B31" i="37"/>
  <c r="C30" i="37"/>
  <c r="B30" i="37"/>
  <c r="J29" i="37"/>
  <c r="C29" i="37"/>
  <c r="B29" i="37"/>
  <c r="C28" i="37"/>
  <c r="B28" i="37"/>
  <c r="J27" i="37"/>
  <c r="C27" i="37"/>
  <c r="B27" i="37"/>
  <c r="C26" i="37"/>
  <c r="B26" i="37"/>
  <c r="J25" i="37"/>
  <c r="C25" i="37"/>
  <c r="B25" i="37"/>
  <c r="C24" i="37"/>
  <c r="B24" i="37"/>
  <c r="J23" i="37"/>
  <c r="C23" i="37"/>
  <c r="B23" i="37"/>
  <c r="C22" i="37"/>
  <c r="B22" i="37"/>
  <c r="J21" i="37"/>
  <c r="C21" i="37"/>
  <c r="B21" i="37"/>
  <c r="C20" i="37"/>
  <c r="B20" i="37"/>
  <c r="J19" i="37"/>
  <c r="C19" i="37"/>
  <c r="B19" i="37"/>
  <c r="C18" i="37"/>
  <c r="B18" i="37"/>
  <c r="J17" i="37"/>
  <c r="C17" i="37"/>
  <c r="B17" i="37"/>
  <c r="C16" i="37"/>
  <c r="B16" i="37"/>
  <c r="J15" i="37"/>
  <c r="C15" i="37"/>
  <c r="B15" i="37"/>
  <c r="C14" i="37"/>
  <c r="B14" i="37"/>
  <c r="J13" i="37"/>
  <c r="C13" i="37"/>
  <c r="B13" i="37"/>
  <c r="C12" i="37"/>
  <c r="B12" i="37"/>
  <c r="J11" i="37"/>
  <c r="C11" i="37"/>
  <c r="B11" i="37"/>
  <c r="C10" i="37"/>
  <c r="B10" i="37"/>
  <c r="J9" i="37"/>
  <c r="C9" i="37"/>
  <c r="B9" i="37"/>
  <c r="C8" i="37"/>
  <c r="B8" i="37"/>
  <c r="C7" i="37"/>
  <c r="B7" i="37"/>
  <c r="J6" i="37"/>
  <c r="C6" i="37"/>
  <c r="B6" i="37"/>
  <c r="H5" i="37"/>
  <c r="J5" i="37" s="1"/>
  <c r="C5" i="37"/>
  <c r="B5" i="37"/>
  <c r="M6" i="36"/>
  <c r="L5" i="36"/>
  <c r="K5" i="36"/>
  <c r="H54" i="36"/>
  <c r="M49" i="36"/>
  <c r="C49" i="36"/>
  <c r="B49" i="36"/>
  <c r="M48" i="36"/>
  <c r="C48" i="36"/>
  <c r="B48" i="36"/>
  <c r="M47" i="36"/>
  <c r="C47" i="36"/>
  <c r="B47" i="36"/>
  <c r="M46" i="36"/>
  <c r="C46" i="36"/>
  <c r="B46" i="36"/>
  <c r="M45" i="36"/>
  <c r="C45" i="36"/>
  <c r="B45" i="36"/>
  <c r="M44" i="36"/>
  <c r="C44" i="36"/>
  <c r="B44" i="36"/>
  <c r="M43" i="36"/>
  <c r="C43" i="36"/>
  <c r="B43" i="36"/>
  <c r="M42" i="36"/>
  <c r="C42" i="36"/>
  <c r="B42" i="36"/>
  <c r="M41" i="36"/>
  <c r="C41" i="36"/>
  <c r="B41" i="36"/>
  <c r="M40" i="36"/>
  <c r="C40" i="36"/>
  <c r="B40" i="36"/>
  <c r="M39" i="36"/>
  <c r="C39" i="36"/>
  <c r="B39" i="36"/>
  <c r="M38" i="36"/>
  <c r="C38" i="36"/>
  <c r="B38" i="36"/>
  <c r="M37" i="36"/>
  <c r="C37" i="36"/>
  <c r="B37" i="36"/>
  <c r="M36" i="36"/>
  <c r="C36" i="36"/>
  <c r="B36" i="36"/>
  <c r="M35" i="36"/>
  <c r="C35" i="36"/>
  <c r="B35" i="36"/>
  <c r="M34" i="36"/>
  <c r="C34" i="36"/>
  <c r="B34" i="36"/>
  <c r="M33" i="36"/>
  <c r="C33" i="36"/>
  <c r="B33" i="36"/>
  <c r="M32" i="36"/>
  <c r="C32" i="36"/>
  <c r="B32" i="36"/>
  <c r="M31" i="36"/>
  <c r="C31" i="36"/>
  <c r="B31" i="36"/>
  <c r="M30" i="36"/>
  <c r="C30" i="36"/>
  <c r="B30" i="36"/>
  <c r="M29" i="36"/>
  <c r="C29" i="36"/>
  <c r="B29" i="36"/>
  <c r="M28" i="36"/>
  <c r="C28" i="36"/>
  <c r="B28" i="36"/>
  <c r="M27" i="36"/>
  <c r="C27" i="36"/>
  <c r="B27" i="36"/>
  <c r="M26" i="36"/>
  <c r="C26" i="36"/>
  <c r="B26" i="36"/>
  <c r="M25" i="36"/>
  <c r="C25" i="36"/>
  <c r="B25" i="36"/>
  <c r="M24" i="36"/>
  <c r="C24" i="36"/>
  <c r="B24" i="36"/>
  <c r="M23" i="36"/>
  <c r="C23" i="36"/>
  <c r="B23" i="36"/>
  <c r="M22" i="36"/>
  <c r="C22" i="36"/>
  <c r="B22" i="36"/>
  <c r="M21" i="36"/>
  <c r="C21" i="36"/>
  <c r="B21" i="36"/>
  <c r="M20" i="36"/>
  <c r="C20" i="36"/>
  <c r="B20" i="36"/>
  <c r="M19" i="36"/>
  <c r="C19" i="36"/>
  <c r="B19" i="36"/>
  <c r="M18" i="36"/>
  <c r="C18" i="36"/>
  <c r="B18" i="36"/>
  <c r="M17" i="36"/>
  <c r="C17" i="36"/>
  <c r="B17" i="36"/>
  <c r="M16" i="36"/>
  <c r="C16" i="36"/>
  <c r="B16" i="36"/>
  <c r="M15" i="36"/>
  <c r="C15" i="36"/>
  <c r="B15" i="36"/>
  <c r="M14" i="36"/>
  <c r="C14" i="36"/>
  <c r="B14" i="36"/>
  <c r="M13" i="36"/>
  <c r="C13" i="36"/>
  <c r="B13" i="36"/>
  <c r="M12" i="36"/>
  <c r="C12" i="36"/>
  <c r="B12" i="36"/>
  <c r="M11" i="36"/>
  <c r="C11" i="36"/>
  <c r="B11" i="36"/>
  <c r="M10" i="36"/>
  <c r="C10" i="36"/>
  <c r="B10" i="36"/>
  <c r="M9" i="36"/>
  <c r="C9" i="36"/>
  <c r="B9" i="36"/>
  <c r="M8" i="36"/>
  <c r="C8" i="36"/>
  <c r="B8" i="36"/>
  <c r="M7" i="36"/>
  <c r="C7" i="36"/>
  <c r="B7" i="36"/>
  <c r="C6" i="36"/>
  <c r="B6" i="36"/>
  <c r="M5" i="36"/>
  <c r="C5" i="36"/>
  <c r="B5" i="36"/>
  <c r="H54" i="35" l="1"/>
  <c r="N49" i="35"/>
  <c r="C49" i="35"/>
  <c r="B49" i="35"/>
  <c r="N48" i="35"/>
  <c r="C48" i="35"/>
  <c r="B48" i="35"/>
  <c r="N47" i="35"/>
  <c r="C47" i="35"/>
  <c r="B47" i="35"/>
  <c r="N46" i="35"/>
  <c r="C46" i="35"/>
  <c r="B46" i="35"/>
  <c r="N45" i="35"/>
  <c r="C45" i="35"/>
  <c r="B45" i="35"/>
  <c r="N44" i="35"/>
  <c r="C44" i="35"/>
  <c r="B44" i="35"/>
  <c r="N43" i="35"/>
  <c r="C43" i="35"/>
  <c r="B43" i="35"/>
  <c r="N42" i="35"/>
  <c r="C42" i="35"/>
  <c r="B42" i="35"/>
  <c r="N41" i="35"/>
  <c r="C41" i="35"/>
  <c r="B41" i="35"/>
  <c r="N40" i="35"/>
  <c r="C40" i="35"/>
  <c r="B40" i="35"/>
  <c r="N39" i="35"/>
  <c r="C39" i="35"/>
  <c r="B39" i="35"/>
  <c r="N38" i="35"/>
  <c r="C38" i="35"/>
  <c r="B38" i="35"/>
  <c r="N37" i="35"/>
  <c r="C37" i="35"/>
  <c r="B37" i="35"/>
  <c r="N36" i="35"/>
  <c r="C36" i="35"/>
  <c r="B36" i="35"/>
  <c r="N35" i="35"/>
  <c r="C35" i="35"/>
  <c r="B35" i="35"/>
  <c r="N34" i="35"/>
  <c r="C34" i="35"/>
  <c r="B34" i="35"/>
  <c r="N33" i="35"/>
  <c r="C33" i="35"/>
  <c r="B33" i="35"/>
  <c r="N32" i="35"/>
  <c r="C32" i="35"/>
  <c r="B32" i="35"/>
  <c r="N31" i="35"/>
  <c r="C31" i="35"/>
  <c r="B31" i="35"/>
  <c r="N30" i="35"/>
  <c r="C30" i="35"/>
  <c r="B30" i="35"/>
  <c r="N29" i="35"/>
  <c r="C29" i="35"/>
  <c r="B29" i="35"/>
  <c r="N28" i="35"/>
  <c r="C28" i="35"/>
  <c r="B28" i="35"/>
  <c r="N27" i="35"/>
  <c r="C27" i="35"/>
  <c r="B27" i="35"/>
  <c r="N26" i="35"/>
  <c r="C26" i="35"/>
  <c r="B26" i="35"/>
  <c r="N25" i="35"/>
  <c r="C25" i="35"/>
  <c r="B25" i="35"/>
  <c r="N24" i="35"/>
  <c r="C24" i="35"/>
  <c r="B24" i="35"/>
  <c r="N23" i="35"/>
  <c r="C23" i="35"/>
  <c r="B23" i="35"/>
  <c r="N22" i="35"/>
  <c r="C22" i="35"/>
  <c r="B22" i="35"/>
  <c r="N21" i="35"/>
  <c r="C21" i="35"/>
  <c r="B21" i="35"/>
  <c r="N20" i="35"/>
  <c r="C20" i="35"/>
  <c r="B20" i="35"/>
  <c r="N19" i="35"/>
  <c r="C19" i="35"/>
  <c r="B19" i="35"/>
  <c r="N18" i="35"/>
  <c r="C18" i="35"/>
  <c r="B18" i="35"/>
  <c r="N17" i="35"/>
  <c r="C17" i="35"/>
  <c r="B17" i="35"/>
  <c r="N16" i="35"/>
  <c r="C16" i="35"/>
  <c r="B16" i="35"/>
  <c r="N15" i="35"/>
  <c r="C15" i="35"/>
  <c r="B15" i="35"/>
  <c r="N14" i="35"/>
  <c r="C14" i="35"/>
  <c r="B14" i="35"/>
  <c r="N13" i="35"/>
  <c r="C13" i="35"/>
  <c r="B13" i="35"/>
  <c r="N12" i="35"/>
  <c r="C12" i="35"/>
  <c r="B12" i="35"/>
  <c r="N11" i="35"/>
  <c r="C11" i="35"/>
  <c r="B11" i="35"/>
  <c r="N10" i="35"/>
  <c r="C10" i="35"/>
  <c r="B10" i="35"/>
  <c r="N9" i="35"/>
  <c r="C9" i="35"/>
  <c r="B9" i="35"/>
  <c r="N8" i="35"/>
  <c r="C8" i="35"/>
  <c r="B8" i="35"/>
  <c r="N7" i="35"/>
  <c r="C7" i="35"/>
  <c r="B7" i="35"/>
  <c r="N6" i="35"/>
  <c r="C6" i="35"/>
  <c r="B6" i="35"/>
  <c r="L5" i="35"/>
  <c r="M5" i="35" s="1"/>
  <c r="N5" i="35" s="1"/>
  <c r="C5" i="35"/>
  <c r="B5" i="35"/>
  <c r="H54" i="34"/>
  <c r="N49" i="34"/>
  <c r="C49" i="34"/>
  <c r="B49" i="34"/>
  <c r="N48" i="34"/>
  <c r="C48" i="34"/>
  <c r="B48" i="34"/>
  <c r="N47" i="34"/>
  <c r="C47" i="34"/>
  <c r="B47" i="34"/>
  <c r="N46" i="34"/>
  <c r="C46" i="34"/>
  <c r="B46" i="34"/>
  <c r="N45" i="34"/>
  <c r="C45" i="34"/>
  <c r="B45" i="34"/>
  <c r="N44" i="34"/>
  <c r="C44" i="34"/>
  <c r="B44" i="34"/>
  <c r="N43" i="34"/>
  <c r="C43" i="34"/>
  <c r="B43" i="34"/>
  <c r="N42" i="34"/>
  <c r="C42" i="34"/>
  <c r="B42" i="34"/>
  <c r="N41" i="34"/>
  <c r="C41" i="34"/>
  <c r="B41" i="34"/>
  <c r="N40" i="34"/>
  <c r="C40" i="34"/>
  <c r="B40" i="34"/>
  <c r="N39" i="34"/>
  <c r="C39" i="34"/>
  <c r="B39" i="34"/>
  <c r="N38" i="34"/>
  <c r="C38" i="34"/>
  <c r="B38" i="34"/>
  <c r="N37" i="34"/>
  <c r="C37" i="34"/>
  <c r="B37" i="34"/>
  <c r="N36" i="34"/>
  <c r="C36" i="34"/>
  <c r="B36" i="34"/>
  <c r="N35" i="34"/>
  <c r="C35" i="34"/>
  <c r="B35" i="34"/>
  <c r="N34" i="34"/>
  <c r="C34" i="34"/>
  <c r="B34" i="34"/>
  <c r="N33" i="34"/>
  <c r="C33" i="34"/>
  <c r="B33" i="34"/>
  <c r="N32" i="34"/>
  <c r="C32" i="34"/>
  <c r="B32" i="34"/>
  <c r="N31" i="34"/>
  <c r="C31" i="34"/>
  <c r="B31" i="34"/>
  <c r="N30" i="34"/>
  <c r="C30" i="34"/>
  <c r="B30" i="34"/>
  <c r="N29" i="34"/>
  <c r="C29" i="34"/>
  <c r="B29" i="34"/>
  <c r="N28" i="34"/>
  <c r="C28" i="34"/>
  <c r="B28" i="34"/>
  <c r="N27" i="34"/>
  <c r="C27" i="34"/>
  <c r="B27" i="34"/>
  <c r="N26" i="34"/>
  <c r="C26" i="34"/>
  <c r="B26" i="34"/>
  <c r="N25" i="34"/>
  <c r="C25" i="34"/>
  <c r="B25" i="34"/>
  <c r="N24" i="34"/>
  <c r="C24" i="34"/>
  <c r="B24" i="34"/>
  <c r="N23" i="34"/>
  <c r="C23" i="34"/>
  <c r="B23" i="34"/>
  <c r="N22" i="34"/>
  <c r="C22" i="34"/>
  <c r="B22" i="34"/>
  <c r="N21" i="34"/>
  <c r="C21" i="34"/>
  <c r="B21" i="34"/>
  <c r="N20" i="34"/>
  <c r="C20" i="34"/>
  <c r="B20" i="34"/>
  <c r="N19" i="34"/>
  <c r="C19" i="34"/>
  <c r="B19" i="34"/>
  <c r="N18" i="34"/>
  <c r="C18" i="34"/>
  <c r="B18" i="34"/>
  <c r="N17" i="34"/>
  <c r="C17" i="34"/>
  <c r="B17" i="34"/>
  <c r="N16" i="34"/>
  <c r="C16" i="34"/>
  <c r="B16" i="34"/>
  <c r="N15" i="34"/>
  <c r="C15" i="34"/>
  <c r="B15" i="34"/>
  <c r="N14" i="34"/>
  <c r="C14" i="34"/>
  <c r="B14" i="34"/>
  <c r="N13" i="34"/>
  <c r="C13" i="34"/>
  <c r="B13" i="34"/>
  <c r="N12" i="34"/>
  <c r="C12" i="34"/>
  <c r="B12" i="34"/>
  <c r="N11" i="34"/>
  <c r="C11" i="34"/>
  <c r="B11" i="34"/>
  <c r="N10" i="34"/>
  <c r="C10" i="34"/>
  <c r="B10" i="34"/>
  <c r="N9" i="34"/>
  <c r="C9" i="34"/>
  <c r="B9" i="34"/>
  <c r="N8" i="34"/>
  <c r="C8" i="34"/>
  <c r="B8" i="34"/>
  <c r="N7" i="34"/>
  <c r="C7" i="34"/>
  <c r="B7" i="34"/>
  <c r="N6" i="34"/>
  <c r="C6" i="34"/>
  <c r="B6" i="34"/>
  <c r="M5" i="34"/>
  <c r="N5" i="34" s="1"/>
  <c r="L5" i="34"/>
  <c r="C5" i="34"/>
  <c r="B5" i="34"/>
  <c r="S8" i="33" l="1"/>
  <c r="S10" i="33"/>
  <c r="S12" i="33"/>
  <c r="S14" i="33"/>
  <c r="S16" i="33"/>
  <c r="S18" i="33"/>
  <c r="S20" i="33"/>
  <c r="S22" i="33"/>
  <c r="S24" i="33"/>
  <c r="S26" i="33"/>
  <c r="S28" i="33"/>
  <c r="S32" i="33"/>
  <c r="S34" i="33"/>
  <c r="S36" i="33"/>
  <c r="S38" i="33"/>
  <c r="S40" i="33"/>
  <c r="S42" i="33"/>
  <c r="S43" i="33"/>
  <c r="S45" i="33"/>
  <c r="S46" i="33"/>
  <c r="S47" i="33"/>
  <c r="S49" i="33"/>
  <c r="R5" i="33"/>
  <c r="S30" i="33"/>
  <c r="S31" i="33"/>
  <c r="H54" i="33"/>
  <c r="C49" i="33"/>
  <c r="B49" i="33"/>
  <c r="S48" i="33"/>
  <c r="C48" i="33"/>
  <c r="B48" i="33"/>
  <c r="C47" i="33"/>
  <c r="B47" i="33"/>
  <c r="C46" i="33"/>
  <c r="B46" i="33"/>
  <c r="C45" i="33"/>
  <c r="B45" i="33"/>
  <c r="S44" i="33"/>
  <c r="C44" i="33"/>
  <c r="B44" i="33"/>
  <c r="C43" i="33"/>
  <c r="B43" i="33"/>
  <c r="C42" i="33"/>
  <c r="B42" i="33"/>
  <c r="S41" i="33"/>
  <c r="C41" i="33"/>
  <c r="B41" i="33"/>
  <c r="C40" i="33"/>
  <c r="B40" i="33"/>
  <c r="S39" i="33"/>
  <c r="C39" i="33"/>
  <c r="B39" i="33"/>
  <c r="C38" i="33"/>
  <c r="B38" i="33"/>
  <c r="S37" i="33"/>
  <c r="C37" i="33"/>
  <c r="B37" i="33"/>
  <c r="C36" i="33"/>
  <c r="B36" i="33"/>
  <c r="S35" i="33"/>
  <c r="C35" i="33"/>
  <c r="B35" i="33"/>
  <c r="C34" i="33"/>
  <c r="B34" i="33"/>
  <c r="S33" i="33"/>
  <c r="C33" i="33"/>
  <c r="B33" i="33"/>
  <c r="C32" i="33"/>
  <c r="B32" i="33"/>
  <c r="C31" i="33"/>
  <c r="B31" i="33"/>
  <c r="C30" i="33"/>
  <c r="B30" i="33"/>
  <c r="S29" i="33"/>
  <c r="C29" i="33"/>
  <c r="B29" i="33"/>
  <c r="C28" i="33"/>
  <c r="B28" i="33"/>
  <c r="S27" i="33"/>
  <c r="C27" i="33"/>
  <c r="B27" i="33"/>
  <c r="C26" i="33"/>
  <c r="B26" i="33"/>
  <c r="S25" i="33"/>
  <c r="C25" i="33"/>
  <c r="B25" i="33"/>
  <c r="C24" i="33"/>
  <c r="B24" i="33"/>
  <c r="S23" i="33"/>
  <c r="C23" i="33"/>
  <c r="B23" i="33"/>
  <c r="C22" i="33"/>
  <c r="B22" i="33"/>
  <c r="S21" i="33"/>
  <c r="C21" i="33"/>
  <c r="B21" i="33"/>
  <c r="C20" i="33"/>
  <c r="B20" i="33"/>
  <c r="S19" i="33"/>
  <c r="C19" i="33"/>
  <c r="B19" i="33"/>
  <c r="C18" i="33"/>
  <c r="B18" i="33"/>
  <c r="S17" i="33"/>
  <c r="C17" i="33"/>
  <c r="B17" i="33"/>
  <c r="C16" i="33"/>
  <c r="B16" i="33"/>
  <c r="S15" i="33"/>
  <c r="C15" i="33"/>
  <c r="B15" i="33"/>
  <c r="C14" i="33"/>
  <c r="B14" i="33"/>
  <c r="S13" i="33"/>
  <c r="C13" i="33"/>
  <c r="B13" i="33"/>
  <c r="C12" i="33"/>
  <c r="B12" i="33"/>
  <c r="S11" i="33"/>
  <c r="C11" i="33"/>
  <c r="B11" i="33"/>
  <c r="C10" i="33"/>
  <c r="B10" i="33"/>
  <c r="S9" i="33"/>
  <c r="C9" i="33"/>
  <c r="B9" i="33"/>
  <c r="C8" i="33"/>
  <c r="B8" i="33"/>
  <c r="S7" i="33"/>
  <c r="C7" i="33"/>
  <c r="B7" i="33"/>
  <c r="S6" i="33"/>
  <c r="C6" i="33"/>
  <c r="B6" i="33"/>
  <c r="Q5" i="33"/>
  <c r="S5" i="33" s="1"/>
  <c r="C5" i="33"/>
  <c r="B5" i="33"/>
  <c r="H54" i="32"/>
  <c r="T49" i="32"/>
  <c r="C49" i="32"/>
  <c r="B49" i="32"/>
  <c r="T48" i="32"/>
  <c r="C48" i="32"/>
  <c r="B48" i="32"/>
  <c r="T47" i="32"/>
  <c r="C47" i="32"/>
  <c r="B47" i="32"/>
  <c r="T46" i="32"/>
  <c r="C46" i="32"/>
  <c r="B46" i="32"/>
  <c r="T45" i="32"/>
  <c r="C45" i="32"/>
  <c r="B45" i="32"/>
  <c r="T44" i="32"/>
  <c r="C44" i="32"/>
  <c r="B44" i="32"/>
  <c r="T43" i="32"/>
  <c r="C43" i="32"/>
  <c r="B43" i="32"/>
  <c r="T42" i="32"/>
  <c r="C42" i="32"/>
  <c r="B42" i="32"/>
  <c r="T41" i="32"/>
  <c r="C41" i="32"/>
  <c r="B41" i="32"/>
  <c r="T40" i="32"/>
  <c r="C40" i="32"/>
  <c r="B40" i="32"/>
  <c r="T39" i="32"/>
  <c r="C39" i="32"/>
  <c r="B39" i="32"/>
  <c r="T38" i="32"/>
  <c r="C38" i="32"/>
  <c r="B38" i="32"/>
  <c r="T37" i="32"/>
  <c r="C37" i="32"/>
  <c r="B37" i="32"/>
  <c r="T36" i="32"/>
  <c r="C36" i="32"/>
  <c r="B36" i="32"/>
  <c r="T35" i="32"/>
  <c r="C35" i="32"/>
  <c r="B35" i="32"/>
  <c r="T34" i="32"/>
  <c r="C34" i="32"/>
  <c r="B34" i="32"/>
  <c r="T33" i="32"/>
  <c r="C33" i="32"/>
  <c r="B33" i="32"/>
  <c r="T32" i="32"/>
  <c r="C32" i="32"/>
  <c r="B32" i="32"/>
  <c r="T31" i="32"/>
  <c r="C31" i="32"/>
  <c r="B31" i="32"/>
  <c r="T30" i="32"/>
  <c r="C30" i="32"/>
  <c r="B30" i="32"/>
  <c r="T29" i="32"/>
  <c r="C29" i="32"/>
  <c r="B29" i="32"/>
  <c r="T28" i="32"/>
  <c r="C28" i="32"/>
  <c r="B28" i="32"/>
  <c r="T27" i="32"/>
  <c r="C27" i="32"/>
  <c r="B27" i="32"/>
  <c r="T26" i="32"/>
  <c r="C26" i="32"/>
  <c r="B26" i="32"/>
  <c r="T25" i="32"/>
  <c r="C25" i="32"/>
  <c r="B25" i="32"/>
  <c r="T24" i="32"/>
  <c r="C24" i="32"/>
  <c r="B24" i="32"/>
  <c r="T23" i="32"/>
  <c r="C23" i="32"/>
  <c r="B23" i="32"/>
  <c r="T22" i="32"/>
  <c r="C22" i="32"/>
  <c r="B22" i="32"/>
  <c r="T21" i="32"/>
  <c r="C21" i="32"/>
  <c r="B21" i="32"/>
  <c r="T20" i="32"/>
  <c r="C20" i="32"/>
  <c r="B20" i="32"/>
  <c r="T19" i="32"/>
  <c r="C19" i="32"/>
  <c r="B19" i="32"/>
  <c r="T18" i="32"/>
  <c r="C18" i="32"/>
  <c r="B18" i="32"/>
  <c r="T17" i="32"/>
  <c r="C17" i="32"/>
  <c r="B17" i="32"/>
  <c r="T16" i="32"/>
  <c r="C16" i="32"/>
  <c r="B16" i="32"/>
  <c r="T15" i="32"/>
  <c r="C15" i="32"/>
  <c r="B15" i="32"/>
  <c r="T14" i="32"/>
  <c r="C14" i="32"/>
  <c r="B14" i="32"/>
  <c r="T13" i="32"/>
  <c r="C13" i="32"/>
  <c r="B13" i="32"/>
  <c r="T12" i="32"/>
  <c r="C12" i="32"/>
  <c r="B12" i="32"/>
  <c r="T11" i="32"/>
  <c r="C11" i="32"/>
  <c r="B11" i="32"/>
  <c r="T10" i="32"/>
  <c r="C10" i="32"/>
  <c r="B10" i="32"/>
  <c r="T9" i="32"/>
  <c r="C9" i="32"/>
  <c r="B9" i="32"/>
  <c r="T8" i="32"/>
  <c r="C8" i="32"/>
  <c r="B8" i="32"/>
  <c r="T7" i="32"/>
  <c r="C7" i="32"/>
  <c r="B7" i="32"/>
  <c r="T6" i="32"/>
  <c r="C6" i="32"/>
  <c r="B6" i="32"/>
  <c r="R5" i="32"/>
  <c r="S5" i="32" s="1"/>
  <c r="T5" i="32" s="1"/>
  <c r="C5" i="32"/>
  <c r="B5" i="32"/>
  <c r="T9" i="31"/>
  <c r="T11" i="31"/>
  <c r="T13" i="31"/>
  <c r="T15" i="31"/>
  <c r="T17" i="31"/>
  <c r="T19" i="31"/>
  <c r="T21" i="31"/>
  <c r="T23" i="31"/>
  <c r="T25" i="31"/>
  <c r="T27" i="31"/>
  <c r="T29" i="31"/>
  <c r="T31" i="31"/>
  <c r="T33" i="31"/>
  <c r="T35" i="31"/>
  <c r="T37" i="31"/>
  <c r="T39" i="31"/>
  <c r="T41" i="31"/>
  <c r="T43" i="31"/>
  <c r="T45" i="31"/>
  <c r="T47" i="31"/>
  <c r="S5" i="31"/>
  <c r="T6" i="31"/>
  <c r="T7" i="31"/>
  <c r="R5" i="31"/>
  <c r="H54" i="31"/>
  <c r="C49" i="31"/>
  <c r="B49" i="31"/>
  <c r="T48" i="31"/>
  <c r="C48" i="31"/>
  <c r="B48" i="31"/>
  <c r="C47" i="31"/>
  <c r="B47" i="31"/>
  <c r="T46" i="31"/>
  <c r="C46" i="31"/>
  <c r="B46" i="31"/>
  <c r="C45" i="31"/>
  <c r="B45" i="31"/>
  <c r="T44" i="31"/>
  <c r="C44" i="31"/>
  <c r="B44" i="31"/>
  <c r="C43" i="31"/>
  <c r="B43" i="31"/>
  <c r="T42" i="31"/>
  <c r="C42" i="31"/>
  <c r="B42" i="31"/>
  <c r="C41" i="31"/>
  <c r="B41" i="31"/>
  <c r="T40" i="31"/>
  <c r="C40" i="31"/>
  <c r="B40" i="31"/>
  <c r="C39" i="31"/>
  <c r="B39" i="31"/>
  <c r="T38" i="31"/>
  <c r="C38" i="31"/>
  <c r="B38" i="31"/>
  <c r="C37" i="31"/>
  <c r="B37" i="31"/>
  <c r="T36" i="31"/>
  <c r="C36" i="31"/>
  <c r="B36" i="31"/>
  <c r="C35" i="31"/>
  <c r="B35" i="31"/>
  <c r="T34" i="31"/>
  <c r="C34" i="31"/>
  <c r="B34" i="31"/>
  <c r="C33" i="31"/>
  <c r="B33" i="31"/>
  <c r="T32" i="31"/>
  <c r="C32" i="31"/>
  <c r="B32" i="31"/>
  <c r="C31" i="31"/>
  <c r="B31" i="31"/>
  <c r="T30" i="31"/>
  <c r="C30" i="31"/>
  <c r="B30" i="31"/>
  <c r="C29" i="31"/>
  <c r="B29" i="31"/>
  <c r="T28" i="31"/>
  <c r="C28" i="31"/>
  <c r="B28" i="31"/>
  <c r="C27" i="31"/>
  <c r="B27" i="31"/>
  <c r="T26" i="31"/>
  <c r="C26" i="31"/>
  <c r="B26" i="31"/>
  <c r="C25" i="31"/>
  <c r="B25" i="31"/>
  <c r="T24" i="31"/>
  <c r="C24" i="31"/>
  <c r="B24" i="31"/>
  <c r="C23" i="31"/>
  <c r="B23" i="31"/>
  <c r="T22" i="31"/>
  <c r="C22" i="31"/>
  <c r="B22" i="31"/>
  <c r="C21" i="31"/>
  <c r="B21" i="31"/>
  <c r="T20" i="31"/>
  <c r="C20" i="31"/>
  <c r="B20" i="31"/>
  <c r="C19" i="31"/>
  <c r="B19" i="31"/>
  <c r="T18" i="31"/>
  <c r="C18" i="31"/>
  <c r="B18" i="31"/>
  <c r="C17" i="31"/>
  <c r="B17" i="31"/>
  <c r="T16" i="31"/>
  <c r="C16" i="31"/>
  <c r="B16" i="31"/>
  <c r="C15" i="31"/>
  <c r="B15" i="31"/>
  <c r="T14" i="31"/>
  <c r="C14" i="31"/>
  <c r="B14" i="31"/>
  <c r="C13" i="31"/>
  <c r="B13" i="31"/>
  <c r="T12" i="31"/>
  <c r="C12" i="31"/>
  <c r="B12" i="31"/>
  <c r="C11" i="31"/>
  <c r="B11" i="31"/>
  <c r="T10" i="31"/>
  <c r="C10" i="31"/>
  <c r="B10" i="31"/>
  <c r="C9" i="31"/>
  <c r="B9" i="31"/>
  <c r="T8" i="31"/>
  <c r="C8" i="31"/>
  <c r="B8" i="31"/>
  <c r="C7" i="31"/>
  <c r="B7" i="31"/>
  <c r="C6" i="31"/>
  <c r="B6" i="31"/>
  <c r="T5" i="31"/>
  <c r="C5" i="31"/>
  <c r="B5" i="31"/>
  <c r="N6" i="30"/>
  <c r="N8" i="30"/>
  <c r="N10" i="30"/>
  <c r="N12" i="30"/>
  <c r="N14" i="30"/>
  <c r="N16" i="30"/>
  <c r="N18" i="30"/>
  <c r="N20" i="30"/>
  <c r="N22" i="30"/>
  <c r="N24" i="30"/>
  <c r="N26" i="30"/>
  <c r="N28" i="30"/>
  <c r="N30" i="30"/>
  <c r="N32" i="30"/>
  <c r="N34" i="30"/>
  <c r="N36" i="30"/>
  <c r="N38" i="30"/>
  <c r="N40" i="30"/>
  <c r="N42" i="30"/>
  <c r="N44" i="30"/>
  <c r="N48" i="30"/>
  <c r="M5" i="30"/>
  <c r="N45" i="30"/>
  <c r="N47" i="30"/>
  <c r="N49" i="30"/>
  <c r="L5" i="30"/>
  <c r="O6" i="29"/>
  <c r="O8" i="29"/>
  <c r="O10" i="29"/>
  <c r="O12" i="29"/>
  <c r="O14" i="29"/>
  <c r="O16" i="29"/>
  <c r="O18" i="29"/>
  <c r="O20" i="29"/>
  <c r="O22" i="29"/>
  <c r="O24" i="29"/>
  <c r="O26" i="29"/>
  <c r="O28" i="29"/>
  <c r="O30" i="29"/>
  <c r="O32" i="29"/>
  <c r="O34" i="29"/>
  <c r="O36" i="29"/>
  <c r="O38" i="29"/>
  <c r="O40" i="29"/>
  <c r="O42" i="29"/>
  <c r="O44" i="29"/>
  <c r="O46" i="29"/>
  <c r="O48" i="29"/>
  <c r="M5" i="29"/>
  <c r="N5" i="29" s="1"/>
  <c r="O5" i="29" s="1"/>
  <c r="H54" i="30"/>
  <c r="C49" i="30"/>
  <c r="B49" i="30"/>
  <c r="C48" i="30"/>
  <c r="B48" i="30"/>
  <c r="C47" i="30"/>
  <c r="B47" i="30"/>
  <c r="N46" i="30"/>
  <c r="C46" i="30"/>
  <c r="B46" i="30"/>
  <c r="C45" i="30"/>
  <c r="B45" i="30"/>
  <c r="C44" i="30"/>
  <c r="B44" i="30"/>
  <c r="N43" i="30"/>
  <c r="C43" i="30"/>
  <c r="B43" i="30"/>
  <c r="C42" i="30"/>
  <c r="B42" i="30"/>
  <c r="N41" i="30"/>
  <c r="C41" i="30"/>
  <c r="B41" i="30"/>
  <c r="C40" i="30"/>
  <c r="B40" i="30"/>
  <c r="N39" i="30"/>
  <c r="C39" i="30"/>
  <c r="B39" i="30"/>
  <c r="C38" i="30"/>
  <c r="B38" i="30"/>
  <c r="N37" i="30"/>
  <c r="C37" i="30"/>
  <c r="B37" i="30"/>
  <c r="C36" i="30"/>
  <c r="B36" i="30"/>
  <c r="N35" i="30"/>
  <c r="C35" i="30"/>
  <c r="B35" i="30"/>
  <c r="C34" i="30"/>
  <c r="B34" i="30"/>
  <c r="N33" i="30"/>
  <c r="C33" i="30"/>
  <c r="B33" i="30"/>
  <c r="C32" i="30"/>
  <c r="B32" i="30"/>
  <c r="N31" i="30"/>
  <c r="C31" i="30"/>
  <c r="B31" i="30"/>
  <c r="C30" i="30"/>
  <c r="B30" i="30"/>
  <c r="N29" i="30"/>
  <c r="C29" i="30"/>
  <c r="B29" i="30"/>
  <c r="C28" i="30"/>
  <c r="B28" i="30"/>
  <c r="N27" i="30"/>
  <c r="C27" i="30"/>
  <c r="B27" i="30"/>
  <c r="C26" i="30"/>
  <c r="B26" i="30"/>
  <c r="N25" i="30"/>
  <c r="C25" i="30"/>
  <c r="B25" i="30"/>
  <c r="C24" i="30"/>
  <c r="B24" i="30"/>
  <c r="N23" i="30"/>
  <c r="C23" i="30"/>
  <c r="B23" i="30"/>
  <c r="C22" i="30"/>
  <c r="B22" i="30"/>
  <c r="N21" i="30"/>
  <c r="C21" i="30"/>
  <c r="B21" i="30"/>
  <c r="C20" i="30"/>
  <c r="B20" i="30"/>
  <c r="N19" i="30"/>
  <c r="C19" i="30"/>
  <c r="B19" i="30"/>
  <c r="C18" i="30"/>
  <c r="B18" i="30"/>
  <c r="N17" i="30"/>
  <c r="C17" i="30"/>
  <c r="B17" i="30"/>
  <c r="C16" i="30"/>
  <c r="B16" i="30"/>
  <c r="N15" i="30"/>
  <c r="C15" i="30"/>
  <c r="B15" i="30"/>
  <c r="C14" i="30"/>
  <c r="B14" i="30"/>
  <c r="N13" i="30"/>
  <c r="C13" i="30"/>
  <c r="B13" i="30"/>
  <c r="C12" i="30"/>
  <c r="B12" i="30"/>
  <c r="N11" i="30"/>
  <c r="C11" i="30"/>
  <c r="B11" i="30"/>
  <c r="C10" i="30"/>
  <c r="B10" i="30"/>
  <c r="N9" i="30"/>
  <c r="C9" i="30"/>
  <c r="B9" i="30"/>
  <c r="C8" i="30"/>
  <c r="B8" i="30"/>
  <c r="N7" i="30"/>
  <c r="C7" i="30"/>
  <c r="B7" i="30"/>
  <c r="C6" i="30"/>
  <c r="B6" i="30"/>
  <c r="N5" i="30"/>
  <c r="C5" i="30"/>
  <c r="B5" i="30"/>
  <c r="H54" i="29"/>
  <c r="O49" i="29"/>
  <c r="C49" i="29"/>
  <c r="B49" i="29"/>
  <c r="C48" i="29"/>
  <c r="B48" i="29"/>
  <c r="O47" i="29"/>
  <c r="C47" i="29"/>
  <c r="B47" i="29"/>
  <c r="C46" i="29"/>
  <c r="B46" i="29"/>
  <c r="O45" i="29"/>
  <c r="C45" i="29"/>
  <c r="B45" i="29"/>
  <c r="C44" i="29"/>
  <c r="B44" i="29"/>
  <c r="O43" i="29"/>
  <c r="C43" i="29"/>
  <c r="B43" i="29"/>
  <c r="C42" i="29"/>
  <c r="B42" i="29"/>
  <c r="O41" i="29"/>
  <c r="C41" i="29"/>
  <c r="B41" i="29"/>
  <c r="C40" i="29"/>
  <c r="B40" i="29"/>
  <c r="O39" i="29"/>
  <c r="C39" i="29"/>
  <c r="B39" i="29"/>
  <c r="C38" i="29"/>
  <c r="B38" i="29"/>
  <c r="O37" i="29"/>
  <c r="C37" i="29"/>
  <c r="B37" i="29"/>
  <c r="C36" i="29"/>
  <c r="B36" i="29"/>
  <c r="O35" i="29"/>
  <c r="C35" i="29"/>
  <c r="B35" i="29"/>
  <c r="C34" i="29"/>
  <c r="B34" i="29"/>
  <c r="O33" i="29"/>
  <c r="C33" i="29"/>
  <c r="B33" i="29"/>
  <c r="C32" i="29"/>
  <c r="B32" i="29"/>
  <c r="O31" i="29"/>
  <c r="C31" i="29"/>
  <c r="B31" i="29"/>
  <c r="C30" i="29"/>
  <c r="B30" i="29"/>
  <c r="O29" i="29"/>
  <c r="C29" i="29"/>
  <c r="B29" i="29"/>
  <c r="C28" i="29"/>
  <c r="B28" i="29"/>
  <c r="O27" i="29"/>
  <c r="C27" i="29"/>
  <c r="B27" i="29"/>
  <c r="C26" i="29"/>
  <c r="B26" i="29"/>
  <c r="O25" i="29"/>
  <c r="C25" i="29"/>
  <c r="B25" i="29"/>
  <c r="C24" i="29"/>
  <c r="B24" i="29"/>
  <c r="O23" i="29"/>
  <c r="C23" i="29"/>
  <c r="B23" i="29"/>
  <c r="C22" i="29"/>
  <c r="B22" i="29"/>
  <c r="O21" i="29"/>
  <c r="C21" i="29"/>
  <c r="B21" i="29"/>
  <c r="C20" i="29"/>
  <c r="B20" i="29"/>
  <c r="O19" i="29"/>
  <c r="C19" i="29"/>
  <c r="B19" i="29"/>
  <c r="C18" i="29"/>
  <c r="B18" i="29"/>
  <c r="O17" i="29"/>
  <c r="C17" i="29"/>
  <c r="B17" i="29"/>
  <c r="C16" i="29"/>
  <c r="B16" i="29"/>
  <c r="O15" i="29"/>
  <c r="C15" i="29"/>
  <c r="B15" i="29"/>
  <c r="C14" i="29"/>
  <c r="B14" i="29"/>
  <c r="O13" i="29"/>
  <c r="C13" i="29"/>
  <c r="B13" i="29"/>
  <c r="C12" i="29"/>
  <c r="B12" i="29"/>
  <c r="O11" i="29"/>
  <c r="C11" i="29"/>
  <c r="B11" i="29"/>
  <c r="C10" i="29"/>
  <c r="B10" i="29"/>
  <c r="O9" i="29"/>
  <c r="C9" i="29"/>
  <c r="B9" i="29"/>
  <c r="C8" i="29"/>
  <c r="B8" i="29"/>
  <c r="O7" i="29"/>
  <c r="C7" i="29"/>
  <c r="B7" i="29"/>
  <c r="C6" i="29"/>
  <c r="B6" i="29"/>
  <c r="C5" i="29"/>
  <c r="B5" i="29"/>
  <c r="M6" i="28"/>
  <c r="M8" i="28"/>
  <c r="M10" i="28"/>
  <c r="M11" i="28"/>
  <c r="M12" i="28"/>
  <c r="M14" i="28"/>
  <c r="M15" i="28"/>
  <c r="M16" i="28"/>
  <c r="M18" i="28"/>
  <c r="M19" i="28"/>
  <c r="M20" i="28"/>
  <c r="M22" i="28"/>
  <c r="M23" i="28"/>
  <c r="M24" i="28"/>
  <c r="M26" i="28"/>
  <c r="M27" i="28"/>
  <c r="M28" i="28"/>
  <c r="M30" i="28"/>
  <c r="M31" i="28"/>
  <c r="M32" i="28"/>
  <c r="M34" i="28"/>
  <c r="M35" i="28"/>
  <c r="M36" i="28"/>
  <c r="M38" i="28"/>
  <c r="M39" i="28"/>
  <c r="M40" i="28"/>
  <c r="M42" i="28"/>
  <c r="M43" i="28"/>
  <c r="M44" i="28"/>
  <c r="M45" i="28"/>
  <c r="M48" i="28"/>
  <c r="M49" i="28"/>
  <c r="L5" i="28"/>
  <c r="M7" i="28"/>
  <c r="M47" i="28"/>
  <c r="K5" i="28"/>
  <c r="H54" i="28"/>
  <c r="B49" i="28"/>
  <c r="B48" i="28"/>
  <c r="B47" i="28"/>
  <c r="M46" i="28"/>
  <c r="B46" i="28"/>
  <c r="B45" i="28"/>
  <c r="C44" i="28"/>
  <c r="B44" i="28"/>
  <c r="C43" i="28"/>
  <c r="B43" i="28"/>
  <c r="C42" i="28"/>
  <c r="B42" i="28"/>
  <c r="M41" i="28"/>
  <c r="C41" i="28"/>
  <c r="B41" i="28"/>
  <c r="C40" i="28"/>
  <c r="B40" i="28"/>
  <c r="C39" i="28"/>
  <c r="B39" i="28"/>
  <c r="C38" i="28"/>
  <c r="B38" i="28"/>
  <c r="M37" i="28"/>
  <c r="C37" i="28"/>
  <c r="B37" i="28"/>
  <c r="C36" i="28"/>
  <c r="B36" i="28"/>
  <c r="C35" i="28"/>
  <c r="B35" i="28"/>
  <c r="C34" i="28"/>
  <c r="B34" i="28"/>
  <c r="M33" i="28"/>
  <c r="C33" i="28"/>
  <c r="B33" i="28"/>
  <c r="C32" i="28"/>
  <c r="B32" i="28"/>
  <c r="C31" i="28"/>
  <c r="B31" i="28"/>
  <c r="C30" i="28"/>
  <c r="B30" i="28"/>
  <c r="M29" i="28"/>
  <c r="C29" i="28"/>
  <c r="B29" i="28"/>
  <c r="C28" i="28"/>
  <c r="B28" i="28"/>
  <c r="C27" i="28"/>
  <c r="B27" i="28"/>
  <c r="C26" i="28"/>
  <c r="B26" i="28"/>
  <c r="M25" i="28"/>
  <c r="C25" i="28"/>
  <c r="B25" i="28"/>
  <c r="C24" i="28"/>
  <c r="B24" i="28"/>
  <c r="C23" i="28"/>
  <c r="B23" i="28"/>
  <c r="C22" i="28"/>
  <c r="B22" i="28"/>
  <c r="M21" i="28"/>
  <c r="C21" i="28"/>
  <c r="B21" i="28"/>
  <c r="C20" i="28"/>
  <c r="B20" i="28"/>
  <c r="C19" i="28"/>
  <c r="B19" i="28"/>
  <c r="C18" i="28"/>
  <c r="B18" i="28"/>
  <c r="M17" i="28"/>
  <c r="C17" i="28"/>
  <c r="B17" i="28"/>
  <c r="C16" i="28"/>
  <c r="B16" i="28"/>
  <c r="C15" i="28"/>
  <c r="B15" i="28"/>
  <c r="C14" i="28"/>
  <c r="B14" i="28"/>
  <c r="M13" i="28"/>
  <c r="C13" i="28"/>
  <c r="B13" i="28"/>
  <c r="C12" i="28"/>
  <c r="B12" i="28"/>
  <c r="C11" i="28"/>
  <c r="B11" i="28"/>
  <c r="C10" i="28"/>
  <c r="B10" i="28"/>
  <c r="M9" i="28"/>
  <c r="C9" i="28"/>
  <c r="B9" i="28"/>
  <c r="C8" i="28"/>
  <c r="B8" i="28"/>
  <c r="C7" i="28"/>
  <c r="B7" i="28"/>
  <c r="C6" i="28"/>
  <c r="B6" i="28"/>
  <c r="M5" i="28"/>
  <c r="C5" i="28"/>
  <c r="B5" i="28"/>
  <c r="H54" i="27"/>
  <c r="G54" i="26"/>
  <c r="G54" i="13"/>
  <c r="K5" i="26"/>
  <c r="L8" i="27"/>
  <c r="L10" i="27"/>
  <c r="L12" i="27"/>
  <c r="L14" i="27"/>
  <c r="L16" i="27"/>
  <c r="L18" i="27"/>
  <c r="L20" i="27"/>
  <c r="L22" i="27"/>
  <c r="L24" i="27"/>
  <c r="L26" i="27"/>
  <c r="L28" i="27"/>
  <c r="L30" i="27"/>
  <c r="L32" i="27"/>
  <c r="L34" i="27"/>
  <c r="L36" i="27"/>
  <c r="L38" i="27"/>
  <c r="L40" i="27"/>
  <c r="L42" i="27"/>
  <c r="L44" i="27"/>
  <c r="L46" i="27"/>
  <c r="L48" i="27"/>
  <c r="L6" i="27"/>
  <c r="L9" i="27"/>
  <c r="L11" i="27"/>
  <c r="L13" i="27"/>
  <c r="L15" i="27"/>
  <c r="L17" i="27"/>
  <c r="L19" i="27"/>
  <c r="L21" i="27"/>
  <c r="L23" i="27"/>
  <c r="L25" i="27"/>
  <c r="L27" i="27"/>
  <c r="L29" i="27"/>
  <c r="L31" i="27"/>
  <c r="L33" i="27"/>
  <c r="L35" i="27"/>
  <c r="L37" i="27"/>
  <c r="L39" i="27"/>
  <c r="L41" i="27"/>
  <c r="L43" i="27"/>
  <c r="L45" i="27"/>
  <c r="L47" i="27"/>
  <c r="L49" i="27"/>
  <c r="L7" i="27"/>
  <c r="J5" i="27"/>
  <c r="K5" i="27" s="1"/>
  <c r="L5" i="27" s="1"/>
  <c r="T49" i="31" l="1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C5" i="27"/>
  <c r="B5" i="27"/>
  <c r="K49" i="26"/>
  <c r="C49" i="26"/>
  <c r="B49" i="26"/>
  <c r="K48" i="26"/>
  <c r="C48" i="26"/>
  <c r="B48" i="26"/>
  <c r="K47" i="26"/>
  <c r="C47" i="26"/>
  <c r="B47" i="26"/>
  <c r="K46" i="26"/>
  <c r="C46" i="26"/>
  <c r="B46" i="26"/>
  <c r="K45" i="26"/>
  <c r="C45" i="26"/>
  <c r="B45" i="26"/>
  <c r="K44" i="26"/>
  <c r="C44" i="26"/>
  <c r="B44" i="26"/>
  <c r="K43" i="26"/>
  <c r="C43" i="26"/>
  <c r="B43" i="26"/>
  <c r="K42" i="26"/>
  <c r="C42" i="26"/>
  <c r="B42" i="26"/>
  <c r="K41" i="26"/>
  <c r="C41" i="26"/>
  <c r="B41" i="26"/>
  <c r="K40" i="26"/>
  <c r="C40" i="26"/>
  <c r="B40" i="26"/>
  <c r="K39" i="26"/>
  <c r="C39" i="26"/>
  <c r="B39" i="26"/>
  <c r="K38" i="26"/>
  <c r="C38" i="26"/>
  <c r="B38" i="26"/>
  <c r="K37" i="26"/>
  <c r="C37" i="26"/>
  <c r="B37" i="26"/>
  <c r="K36" i="26"/>
  <c r="C36" i="26"/>
  <c r="B36" i="26"/>
  <c r="K35" i="26"/>
  <c r="C35" i="26"/>
  <c r="B35" i="26"/>
  <c r="K34" i="26"/>
  <c r="C34" i="26"/>
  <c r="B34" i="26"/>
  <c r="K33" i="26"/>
  <c r="C33" i="26"/>
  <c r="B33" i="26"/>
  <c r="K32" i="26"/>
  <c r="C32" i="26"/>
  <c r="B32" i="26"/>
  <c r="K31" i="26"/>
  <c r="C31" i="26"/>
  <c r="B31" i="26"/>
  <c r="K30" i="26"/>
  <c r="C30" i="26"/>
  <c r="B30" i="26"/>
  <c r="K29" i="26"/>
  <c r="C29" i="26"/>
  <c r="B29" i="26"/>
  <c r="K28" i="26"/>
  <c r="C28" i="26"/>
  <c r="B28" i="26"/>
  <c r="K27" i="26"/>
  <c r="C27" i="26"/>
  <c r="B27" i="26"/>
  <c r="K26" i="26"/>
  <c r="C26" i="26"/>
  <c r="B26" i="26"/>
  <c r="K25" i="26"/>
  <c r="C25" i="26"/>
  <c r="B25" i="26"/>
  <c r="K24" i="26"/>
  <c r="C24" i="26"/>
  <c r="B24" i="26"/>
  <c r="K23" i="26"/>
  <c r="C23" i="26"/>
  <c r="B23" i="26"/>
  <c r="K22" i="26"/>
  <c r="C22" i="26"/>
  <c r="B22" i="26"/>
  <c r="K21" i="26"/>
  <c r="C21" i="26"/>
  <c r="B21" i="26"/>
  <c r="K20" i="26"/>
  <c r="C20" i="26"/>
  <c r="B20" i="26"/>
  <c r="K19" i="26"/>
  <c r="C19" i="26"/>
  <c r="B19" i="26"/>
  <c r="K18" i="26"/>
  <c r="C18" i="26"/>
  <c r="B18" i="26"/>
  <c r="K17" i="26"/>
  <c r="C17" i="26"/>
  <c r="B17" i="26"/>
  <c r="K16" i="26"/>
  <c r="C16" i="26"/>
  <c r="B16" i="26"/>
  <c r="K15" i="26"/>
  <c r="C15" i="26"/>
  <c r="B15" i="26"/>
  <c r="K14" i="26"/>
  <c r="C14" i="26"/>
  <c r="B14" i="26"/>
  <c r="K13" i="26"/>
  <c r="C13" i="26"/>
  <c r="B13" i="26"/>
  <c r="K12" i="26"/>
  <c r="C12" i="26"/>
  <c r="B12" i="26"/>
  <c r="K11" i="26"/>
  <c r="C11" i="26"/>
  <c r="B11" i="26"/>
  <c r="K10" i="26"/>
  <c r="C10" i="26"/>
  <c r="B10" i="26"/>
  <c r="K9" i="26"/>
  <c r="C9" i="26"/>
  <c r="B9" i="26"/>
  <c r="K8" i="26"/>
  <c r="C8" i="26"/>
  <c r="B8" i="26"/>
  <c r="K7" i="26"/>
  <c r="C7" i="26"/>
  <c r="B7" i="26"/>
  <c r="K6" i="26"/>
  <c r="C6" i="26"/>
  <c r="B6" i="26"/>
  <c r="I5" i="26"/>
  <c r="J5" i="26" s="1"/>
  <c r="C5" i="26"/>
  <c r="B5" i="26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6" i="13"/>
  <c r="K7" i="13"/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" i="13"/>
  <c r="I5" i="13" l="1"/>
  <c r="J5" i="13" s="1"/>
  <c r="K5" i="13" s="1"/>
</calcChain>
</file>

<file path=xl/sharedStrings.xml><?xml version="1.0" encoding="utf-8"?>
<sst xmlns="http://schemas.openxmlformats.org/spreadsheetml/2006/main" count="561" uniqueCount="293">
  <si>
    <t>TOPLAM</t>
  </si>
  <si>
    <t xml:space="preserve">            İSİM LİSTESİ</t>
  </si>
  <si>
    <t>SIRA NO</t>
  </si>
  <si>
    <t>ÖĞR. NO</t>
  </si>
  <si>
    <t>2020/2021 EĞİTİM ÖĞRETİM YILI</t>
  </si>
  <si>
    <t xml:space="preserve">  İSİM LİSTESİ</t>
  </si>
  <si>
    <t>FEN BİLİMLERİ</t>
  </si>
  <si>
    <t>Sınıf Öğretmeni Adı Soyadı</t>
  </si>
  <si>
    <t>Ali Ayşe</t>
  </si>
  <si>
    <t>MÜZİK</t>
  </si>
  <si>
    <t>GÖRSEL SANATLAR</t>
  </si>
  <si>
    <t>TÜRKÇE</t>
  </si>
  <si>
    <t>ANA SAYFA</t>
  </si>
  <si>
    <t>İNGİLİZCE</t>
  </si>
  <si>
    <t>MMMMMMMMM</t>
  </si>
  <si>
    <t>KKKKKKKKKKKK</t>
  </si>
  <si>
    <t>45 ÖĞRENCİLİK</t>
  </si>
  <si>
    <t>MATEMATİK</t>
  </si>
  <si>
    <t>SOSYAL BİLGİLER</t>
  </si>
  <si>
    <t>DİN KÜL.AHL.BİL</t>
  </si>
  <si>
    <t>İNSAN HAKLARI Y.DEM</t>
  </si>
  <si>
    <t>TRAFİK GÜVENLİĞİ</t>
  </si>
  <si>
    <t>BEDEN EĞİT.VE OYUN</t>
  </si>
  <si>
    <t>Etkinlik ve çalışmalardan haberdar olmak için yandaki sosyal medya hesaplarını takip edebilirsiniz.</t>
  </si>
  <si>
    <t>Yazdırma: Her dersin sayfasında A1 hücresinden başlayarak farenizle yazdıracağınız alanı seçiniz. Dosya-Yazdır-Ayarlar bölümünden Seçimi Yazdır seçeneğini ve en alttan Sayfayı Bir Sayfaya Sığdırı seçerek yazdırınız.</t>
  </si>
  <si>
    <t>SB.4.4.3. Kullandığı teknolojik ürünlerin mucitlerini ve bu ürünlerin zaman içerisindeki gelişimini araştırır.</t>
  </si>
  <si>
    <t>SB.4.4.4. Çevresindeki ihtiyaçlardan yola çıkarak kendine özgü ürünler tasarlamaya yönelik fikirler geliştirir</t>
  </si>
  <si>
    <t>SB.4.4.5. Teknolojik ürünleri kendisine, başkalarına ve doğaya zarar vermeden kullanır.</t>
  </si>
  <si>
    <t>SB.4.5.1. İstek ve ihtiyaçlarını ayırt ederek ikisi arasında bilinçli seçimler yapar</t>
  </si>
  <si>
    <t>SB.4.5.2. Ailesi ve yakın çevresindeki başlıca ekonomik faaliyetleri tanır.</t>
  </si>
  <si>
    <t>BİLİM TEKNOLOJİ VE TOPLUM</t>
  </si>
  <si>
    <t>ÜRETİM DAĞITIM VE TÜKETİM</t>
  </si>
  <si>
    <t>AÇIKLAMA: ÖLÇÜTLER : 4= (ÇOK İYİ) - 3= (İYİ) - 2= (ORTA) - 1= (GELİŞTİRİLMELİ) olarak belirlenmiştir.</t>
  </si>
  <si>
    <t>SB.4.5.3. Sorumluluk sahibi bir birey olarak bilinçli tüketici davranışları sergiler.</t>
  </si>
  <si>
    <t>SB.4.5.4. Kendine ait örnek bir bütçe oluşturur.</t>
  </si>
  <si>
    <t>SB.4.5.5. Çevresindeki kaynakları israf etmeden kullanır.</t>
  </si>
  <si>
    <t>SB.4.6.1. Çocuk olarak sahip olduğu haklara örnekler verir.</t>
  </si>
  <si>
    <t>ETKİN VATANDAŞLIK</t>
  </si>
  <si>
    <t>SB.4.6.2. Aile ve okul yaşamındaki söz ve eylemlerinin sorumluluğunu alır.</t>
  </si>
  <si>
    <t>SB.4.6.3. Okul yaşamında gerekli gördüğü eğitsel sosyal etkinlikleri önerir.</t>
  </si>
  <si>
    <t>SB.4.6.4. Ülkesinin bağımsızlığı ile bireysel özgürlüğü arasındaki ilişkiyi açıklar.</t>
  </si>
  <si>
    <t>SB.4.7.1. Dünya üzerindeki çeşitli ülkeleri tanıtır.</t>
  </si>
  <si>
    <t>SB.4.7.2. Türkiye’nin komşuları ve diğer Türk Cumhuriyetleri ile olan ilişkilerini kavrar</t>
  </si>
  <si>
    <t>SB.4.7.3. Farklı ülkelere ait kültürel unsurlarla ülkemizin sahip olduğu kültürel unsurları karşılaştırır</t>
  </si>
  <si>
    <t>SB.4.7.4. Farklı kültürlere saygı gösterir.</t>
  </si>
  <si>
    <t>KÜRESEL BAĞLANTILAR</t>
  </si>
  <si>
    <t>PUAN</t>
  </si>
  <si>
    <t>KARNE PUANI</t>
  </si>
  <si>
    <t>MADDENİN ÖZELLİKLERİ/MADDE VE DOĞASI</t>
  </si>
  <si>
    <t>F.4.4.3.1. Maddelerin hâllerine ait temel özellikleri karşılaştırır.</t>
  </si>
  <si>
    <t>F.4.4.3.2. Aynı maddenin farklı hâllerine örnekler verir.</t>
  </si>
  <si>
    <t>F.4.4.4.1. Maddelerin ısınıp soğumasına yönelik deneyler tasarlar.</t>
  </si>
  <si>
    <t>F.4.4.4.2. Maddelerin ısı etkisiyle hâl değiştirebileceğine yönelik deney tasarlar</t>
  </si>
  <si>
    <t>F.4.4.5.1. Günlük yaşamın-da sıklıkla kullandığı mad-deleri saf madde ve karışım şeklinde sınıflandırarak aralarındaki farkları açıklar.</t>
  </si>
  <si>
    <t>F.4.4.5.2. Günlük yaşamda karşılaştığı karışımların ayrılmasında kullanılabilecek yöntem-lerden uygun olanı seçer.</t>
  </si>
  <si>
    <t>F.4.4.5.3. Karışımların ayrılmasını, ülke ekonomisine katkısı ve kaynakların etkili kullanımı bakımından tartışır.</t>
  </si>
  <si>
    <t>F.4.5.1.1. Geçmişte ve günümüzde kullanılan aydınlatma araçlarını karşılaştırır.</t>
  </si>
  <si>
    <t>F.4.5.1.2. Gelecekte kullanılabilecek aydınlatma araçlarına yönelik tasarım yapar.</t>
  </si>
  <si>
    <t>F.4.5.2.1. Uygun aydınlatma hakkında araştırma yapar.</t>
  </si>
  <si>
    <t>F.4.5.2.2. Aydınlatma araçlarının tasarruflu kullanımının aile ve ülke ekonomisi bakımından önemini tartışır.</t>
  </si>
  <si>
    <t xml:space="preserve">F.4.5.3.1. Işık kirliliğinin nedenlerini sorgular. </t>
  </si>
  <si>
    <t xml:space="preserve">F.4.5.3.2. Işık kirliliğinin, doğal hayata ve gök cisimlerinin gözlenmesine olan olumsuz etkilerini açıklar. </t>
  </si>
  <si>
    <t>F.4.5.3.3. Işık kirliliğini azaltmaya yönelik çözümler üretir.</t>
  </si>
  <si>
    <t>F.4.5.4.1. Geçmişte ve günümüzde kullanılan ses teknolojilerini karşılaştırır.</t>
  </si>
  <si>
    <t>F.4.5.4.2. Şiddetli sese sahip teknolojik araçların olumlu ve olumsuz etkilerini araştırır.</t>
  </si>
  <si>
    <t xml:space="preserve">F.4.5.5.1. Ses kirliliğinin nedenlerini sorgular. </t>
  </si>
  <si>
    <t>F.4.5.5.2. Ses kirliliğinin insan sağlığı ve çevre üzerindeki olumsuz etkilerini açıklar.</t>
  </si>
  <si>
    <t>F.4.5.5.3. Ses kirliliğini azaltmaya yönelik çözümler üretir.</t>
  </si>
  <si>
    <t>F.4.6.1.1. Kaynakların kullanımında tasarruflu davranmaya özen gösterir.</t>
  </si>
  <si>
    <t>F.4.6.1.2. Yaşam için gerekli olan kaynakların ve geri dönüşümün önemini fark eder.</t>
  </si>
  <si>
    <t>F.4.7.1.1. Basit elektrik devresini oluşturan devre elemanlarını işlevleri ile tanır.</t>
  </si>
  <si>
    <t>F.4.7.1.2. Çalışan bir elektrik devresi kurar.</t>
  </si>
  <si>
    <t>F.4.7.1.3. Evde ve okuldaki elektrik düğmelerinin ve kabloların birer devre elemanı olduğunu bilir.</t>
  </si>
  <si>
    <t>Aydınlatma ve Ses Teknolojileri (Fiziksel Olaylar)</t>
  </si>
  <si>
    <t>İnsan ve Çevre (Canlılar ve Yaşam)</t>
  </si>
  <si>
    <t>Basit Elektrik Devreleri (Fiziksel Olaylar)</t>
  </si>
  <si>
    <t>M.4.1.6.3. Bir çokluğun belirtilen bir basit kesir kadarını belirler.</t>
  </si>
  <si>
    <t>M.4.1.6.4. Paydaları eşit olan en çok üç kesri karşılaştırır.</t>
  </si>
  <si>
    <t>M.4.1.7.1. Paydaları eşit kesirlerle toplama ve çıkarma işlemi yapar.</t>
  </si>
  <si>
    <t>M.4.1.7.2. Kesirlerle toplama ve çıkarma işlemlerini gerektiren problemleri çözer</t>
  </si>
  <si>
    <t>M.4.3.4.1. Zaman ölçme birimleri arasındaki ilişkiyi açıklar.</t>
  </si>
  <si>
    <t>M.4.3.4.2. Zaman ölçme birimlerinin kullanıldığı problemleri çözer</t>
  </si>
  <si>
    <t xml:space="preserve">M.4.4.1.1. Sütun grafiğini inceler, grafik üzerinde yorum ve tahminler yapar. </t>
  </si>
  <si>
    <t>M.4.4.1.2. Sütun grafiğini oluşturur.</t>
  </si>
  <si>
    <t>M.4.4.1.3. Elde ettiği veriyi sunmak amacıyla farklı gösterimler kullanır</t>
  </si>
  <si>
    <t>M.4.4.1.4. Sütun grafiği, tablo ve diğer grafiklerle gösterilen bilgileri kullanarak günlük hayatla ilgili problemler çözer.</t>
  </si>
  <si>
    <t>M.4.2.1.1. Üçgen, kare ve dikdörtgenin kenarlarını ve köşelerini isimlendirir.</t>
  </si>
  <si>
    <t>M.4.2.1.2. Kare ve dikdörtgenin kenar özelliklerini belirler.</t>
  </si>
  <si>
    <t>M.4.2.1.3. Üçgenleri kenar uzunluklarına göre sınıflandırır.</t>
  </si>
  <si>
    <t>M.4.2.1.4. Açınımı verilen küpü oluşturur.</t>
  </si>
  <si>
    <t>M.4.2.1.5. İzometrik ya da kareli kâğıda eş küplerle çizilmiş olarak verilen modellere uygun basit yapılar oluşturur.</t>
  </si>
  <si>
    <t>M.4.2.3.1. Düzlemi tanır ve örneklendirir.</t>
  </si>
  <si>
    <t>M.4.2.3.2. Açıyı oluşturan ışınları ve köşeyi belirler, açıyı isimlendirir ve sembolle gösterir.</t>
  </si>
  <si>
    <t>M.4.2.3.3. Açıları, standart olmayan birimlerle ölçer ve standart ölçme birimlerinin gerekliliğini açıklar</t>
  </si>
  <si>
    <t>M.4.2.3.4. Açıları standart açı ölçme araçlarıyla ölçerek dar, dik, geniş ve doğru açı olarak belirler.</t>
  </si>
  <si>
    <t>M.4.2.3.5. Standart açı ölçme araçları kullanarak ölçüsü verilen açıyı oluşturur.</t>
  </si>
  <si>
    <t>M.4.2.2.1. Ayna simetrisini, geometrik şekiller ve modeller üzerinde açıklayarak simetri doğrusunu çizer</t>
  </si>
  <si>
    <t>M.4.2.2.2. Verilen şeklin doğruya göre simetriğini çizer</t>
  </si>
  <si>
    <t>M.4.3.1.1. Standart uzunluk ölçme birimlerinden milimetrenin kullanım alanlarını belirtir.</t>
  </si>
  <si>
    <t>M.4.3.1.2. Uzunluk ölçme birimleri arasındaki ilişkileri açıklar ve birbiri cinsinden yazar</t>
  </si>
  <si>
    <t>M.4.3.1.3. Doğrudan ölçebileceği bir uzunluğu en uygun uzunluk ölçme birimiyle tahmin eder ve tahminini ölçme yaparak kontrol eder.</t>
  </si>
  <si>
    <t>M.4.3.1.4. Uzunluk ölçme birimlerinin kullanıldığı en çok üç işlem gerektiren problemleri çözer</t>
  </si>
  <si>
    <t>M.4.3.2.1. Kare ve dikdörtgenin çevre uzunlukları ile kenar uzunlukları arasındaki ilişkiyi açıklar</t>
  </si>
  <si>
    <t>M.4.3.2.2. Aynı çevre uzunluğuna sahip farklı geometrik şekiller oluşturur.</t>
  </si>
  <si>
    <t>M.4.3.2.3. Şekillerin çevre uzunluklarını hesaplamayla ilgili problemleri çözer</t>
  </si>
  <si>
    <t>M.4.3.3.1. Şekillerin alanlarının, bu alanı kaplayan birim karelerin sayısı olduğunu belirler.</t>
  </si>
  <si>
    <t>M.4.3.3.2. Kare ve dikdörtgenin alanını toplama ve çarpma işlemleri ile ilişkilendirir.</t>
  </si>
  <si>
    <t xml:space="preserve">M.4.3.5.1. Yarım ve çeyrek kilogramı gram cinsinden ifade eder. </t>
  </si>
  <si>
    <t xml:space="preserve">M.4.3.5.2. Kilogram ve gramı kütle ölçerken birlikte kullanır. </t>
  </si>
  <si>
    <t>M.4.3.5.3. Ton ve miligramın kullanıldığı yerleri belirler.</t>
  </si>
  <si>
    <t xml:space="preserve">M.4.3.5.4. 
Ton-kilogram, kilogram-gram, gram-miligram arasındaki ilişkiyi açıklar ve birbirine dönüştürür.
</t>
  </si>
  <si>
    <t>M.4.3.5.5. Ton, kilogram, gram ve miligram ile ilgili problemleri çözer.</t>
  </si>
  <si>
    <t>M.4.3.6.1. Mililitrenin kullanıldığı yerleri açıklar.</t>
  </si>
  <si>
    <t>M.4.3.6.2. Litre ve mililitre arasındaki ilişkiyi açıklar ve birbirine dönüştürür.</t>
  </si>
  <si>
    <t>M.4.3.6.3. Litre ve mililitreyi miktar belirtmek için bir arada kullanır.</t>
  </si>
  <si>
    <t>M.4.3.6.4. Bir kaptaki sıvının miktarını, litre ve mililitre birimleriyle tahmin eder ve ölçme yaparak tahminini kontrol eder.</t>
  </si>
  <si>
    <t>M.4.3.6.5. Litre ve mililitre ile ilgili problemleri çözer.</t>
  </si>
  <si>
    <t xml:space="preserve">Açıklama: Bilgileri gir bölümünden sınıf listenizi ve isminizi ilgili alanlara yazıp kaydediniz. Her dersin ölçeğini seçip her kazanım için 1-2-3-4 sayılarından uygun olanı yazınız. Sistem kendisi toplayıp değerlendirip sonucu hesaplayarak oluşturacaktır.                                              Öğrenci sayınız 45'ten az ise 45. öğrencinin bulunduğu satır numarasının altındaki çizginin üstüne geldiğinizde imleç aşağı-yukarı  siyah ok görüntüsü alacaktır farenizle seçerek son öğrencinizin bulunduğu satıra kadar yukarı çekebilirsiniz.    </t>
  </si>
  <si>
    <t>İNSAN HAKLARI YURT.VE DEM.</t>
  </si>
  <si>
    <t>Y.4.3.4. Adaletin veya eşitliğin sağlandığı ve sağlanamadığı durumları karşılaştırır.</t>
  </si>
  <si>
    <t>Y.4.3.5. Adil veya eşit davranılmadığında insanlarda oluşabilecek duyguları açıklar.</t>
  </si>
  <si>
    <t>Y.4.4.1. İnsanlar arasındaki anlaşmazlıkların nedenlerini açıklar.</t>
  </si>
  <si>
    <t>Y.4.4.2. Uzlaşı gerektiren ve gerektirmeyen durumları karşılaştırır</t>
  </si>
  <si>
    <t>Y.4.4.3. Anlaşmazlıkları çözmek için uzlaşı yolları arar</t>
  </si>
  <si>
    <t>Y.4.4.4. Anlaşmazlık ve uzlaşı durumlarının sonuçlarını örneklerle karşılaştırır.</t>
  </si>
  <si>
    <t>Y.4.5.1. Kural kavramını sorgular.</t>
  </si>
  <si>
    <t>Y.4.5.2. Kuralın, özgürlük ve hak arasındaki ilişkiye etkisini değerlendirir.</t>
  </si>
  <si>
    <t>ADELET VE EŞİTLİK</t>
  </si>
  <si>
    <t>UZLAŞI</t>
  </si>
  <si>
    <t>KURALLAR</t>
  </si>
  <si>
    <t>Y.4.5.3. Kurallara uymanın toplumsal ahenge ve birlikte yaşamaya olan katkısını değerlendirir.</t>
  </si>
  <si>
    <t>Y.4.5.4. Kuralların uygulanmasına katkı sağlar.</t>
  </si>
  <si>
    <t>Y.4.6.1. Birlikte yaşamak için bir yurda ihtiyaç olduğunu bilir.</t>
  </si>
  <si>
    <t>Y.4.6.2. Birlikte yaşayabilmek için düzenleyici bir kuruma ihtiyaç olduğunu kavrar.</t>
  </si>
  <si>
    <t>Y.4.6.3. Devletin yurttaşlarına karşı sorumluluklarını açıklar</t>
  </si>
  <si>
    <t>Y.4.6.4. Yurttaş olmanın sorumluluklarını açıklar.</t>
  </si>
  <si>
    <t>Y.4.6.5. Birlikte yaşama kültürünün günlük hayattaki yansımalarına örnekler verir.</t>
  </si>
  <si>
    <t>BİRLİKTE YAŞAMA</t>
  </si>
  <si>
    <t>TRAFİK GÜVENLİGİ</t>
  </si>
  <si>
    <t>TRAFİKTE GÜVENLİK</t>
  </si>
  <si>
    <t>TG.4.1.11. Taşıtlara binerken, taşıtlardan inerken ve taşıtlarda yolculuk ederken kurallara uyar.</t>
  </si>
  <si>
    <t>TG.4.1.12. Trafikte karşılaşılabilecek tehlikelere örnekler verir.</t>
  </si>
  <si>
    <t>TG.4.1.13.Trafikte karşılaşabileceği tehlikelere karşı alınması gereken önlemleri nedenleriyle açıklar.</t>
  </si>
  <si>
    <t>TG.4.1.14. Taşıt trafiğinde tehlikeli hareketlerden kaçınır.</t>
  </si>
  <si>
    <t>TG.4.1.15. Trafikte sorumlu, saygılı ve sabırlı olmanın gerekliliğini sorgular.</t>
  </si>
  <si>
    <t>TG.4.1.16. Trafik kurallarına uymanın birey ve toplum hayatına etkilerini tartışır.</t>
  </si>
  <si>
    <t>TG.4.1.17. Trafik kurallarının etkin bir şekilde uygulanmasına yönelik önerilerde bulunur.</t>
  </si>
  <si>
    <t>TG.4.2.1. Taşıtlarda bulunması gereken ilk yardım malzemelerini tanır.</t>
  </si>
  <si>
    <t>TG.4.2.2. Trafikte ilk yardım gerektiren durumlarda kimlerden ve nasıl yardım istenmesi gerektiğini açıklar.</t>
  </si>
  <si>
    <t>TG.4.2.3. İlk yardım uygulamalarında doğru müdahalenin önemini tartışır.</t>
  </si>
  <si>
    <t>TG.4.2.4. Hafif yaralanmalarda yapılacak ilk yardım uygulamalarını araştırır</t>
  </si>
  <si>
    <t>BEDEN EĞİTİMİ VE OYUN</t>
  </si>
  <si>
    <t>AKTİF VE SAĞLIKLI HAYAT ÖĞRENME ALANI</t>
  </si>
  <si>
    <t>BO.4.2.2.2. Sağlığını korumak için günlük ve haftalık beslenme listesi hazırlar.</t>
  </si>
  <si>
    <t>BO.4.2.2.3. Oyun ve fiziki etkinliklere uygun spor kıyafetiyle katılır.</t>
  </si>
  <si>
    <t>BO.4.2.2.4. Oyun ve fiziki etkinliklerde kendinin ve başkalarının güvenliğiyle ilgili sorumluluk alır.</t>
  </si>
  <si>
    <t>BO.4.2.2.5. Oyun ve fiziki etkinliklerde zamanını etkili kullanır.</t>
  </si>
  <si>
    <t>BO.4.2.2.6. Oyun ve fiziki etkinliklerde çevreye duyarlılık gösterir.</t>
  </si>
  <si>
    <t>BO.4.2.2.7. Oyun ve fiziki etkinliklerde iş birliği yapar.</t>
  </si>
  <si>
    <t>BO.4.2.2.8. Oyun ve fiziki etkinliklerde adil oyun anlayışı sergiler.</t>
  </si>
  <si>
    <t>BO.4.2.2.9. Oyun ve fiziki etkinliklerde karşılaştığı problemleri çözer.</t>
  </si>
  <si>
    <t>BO.4.2.3.1. Bayram, kutlama ve törenlerde sorumluluk alır.</t>
  </si>
  <si>
    <t>BO.4.2.3.2. Kültürümüze ve diğer kültürlere ait halk danslarını yapar.</t>
  </si>
  <si>
    <t>BO.4.2.3.3. Kültürümüze ve diğer kültürlere ait çocuk oyunlarını oynar.</t>
  </si>
  <si>
    <t>BO.4.2.3.4. Uluslararası müsabakalarda başarılı olmuş Türk sporcularını araştırır.</t>
  </si>
  <si>
    <t>2.DÖNEM</t>
  </si>
  <si>
    <t>G.4.2.1. Sanatçı ve zanaatkârın rollerini söyler.</t>
  </si>
  <si>
    <t>G.4.2.2. Türk kültürüne ve diğer kültürlere ait mimari yapıların belirgin özelliklerini karşılaştırır.</t>
  </si>
  <si>
    <t>G.4.2.3. Farklı kültürlerde yapılmış sanat eserlerinin genel özelliklerini karşılaştırır.</t>
  </si>
  <si>
    <t>G.4.2.4. Müzedeki farklı kültürlere ait sanat eserlerindeki ortak özellikleri söyler.</t>
  </si>
  <si>
    <t>G.4.2.5. Görsel sanat alanındaki meslekleri söyler</t>
  </si>
  <si>
    <t>KÜLTÜREL MİRAS</t>
  </si>
  <si>
    <t>G.4.3.1. Soyut, gerçekçi ve figüratif sanat eserleri arasındaki farkları açıklar.</t>
  </si>
  <si>
    <t>G.4.3.2. Bir sanat eserini seçmesindeki tercih sebebini açıklar.</t>
  </si>
  <si>
    <t>G.4.3.3. Estetik tercihlerin kişilere göre nasıl değiştiğini ifade eder.</t>
  </si>
  <si>
    <t>G.4.3.4. Görsel sanat alanındaki etik kurallara uyar.</t>
  </si>
  <si>
    <t>Mü.4.C.2. Müziklere kendi oluşturduğu ritim kalıpları ile eşlik eder.</t>
  </si>
  <si>
    <t>Mü.4.C.3. Kendi oluşturduğu ezgileri seslendirir.</t>
  </si>
  <si>
    <t>Mü.4.A.3. Farklı ritmik yapıdaki ezgileri seslendirir.</t>
  </si>
  <si>
    <t>Mü.4.C.4. Farklı ritmik yapıdaki ezgilere uygun hareket eder</t>
  </si>
  <si>
    <t>Mü.4.C.5. Müziklerde aynı ve farklı ezgi cümlelerini dansa dönüştürür.</t>
  </si>
  <si>
    <t>Mü.4.D.3. Farklı türlerdeki müzikleri dinleyerek müzik kültürünü geliştirir.</t>
  </si>
  <si>
    <t>Mü.4.A.4. Belirli gün ve haftaların anlamına uygun müzikler söyler.</t>
  </si>
  <si>
    <t>Mü.4.D.1. Müzik arşivi oluşturmanın önemini fark eder.</t>
  </si>
  <si>
    <t>Mü.4.D.2. Sınıfça ortak müzik arşivi oluşturur.</t>
  </si>
  <si>
    <t>Mü.4.B.6. Temel müzik yazı ve ögelerini (yükseklik, süre, hız, gürlük) bilişim destekli müzik teknolojilerini kullanarak ayırt eder.</t>
  </si>
  <si>
    <t>Mü.4.D.4. Öğrenilen müzikler aracılığıyla millî ve manevi bilinç kazanır.</t>
  </si>
  <si>
    <t>Mü.4.D.5. Çevresindeki müzik etkinliklerine katılır</t>
  </si>
  <si>
    <t>Mü.4.A.5. Müzik çalışmalarını sergiler.</t>
  </si>
  <si>
    <t>DİN KÜLT. VE AHLAK BİLGİSİ</t>
  </si>
  <si>
    <t>GÜZEL AHLAK</t>
  </si>
  <si>
    <t xml:space="preserve">4.3.2. İnsani ilişkilerin gelişmesinde sevgi ve saygının önemini ve gerekliliğini savunur. </t>
  </si>
  <si>
    <t>4.3.3. Fâtiha suresini okur, anlamını söyler.</t>
  </si>
  <si>
    <t>4.4.1. Hz. Muhammed’in (as) doğduğu çevrenin genel özelliklerini açıklar.</t>
  </si>
  <si>
    <t>4.4.2. Hz. Muhammed’in (as) aile büyüklerini tanır.</t>
  </si>
  <si>
    <t>4.4.3. Hz. Muhammed’in (as) doğumu, çocukluk ve gençlik yıllarını özetler.</t>
  </si>
  <si>
    <t xml:space="preserve">Hz. Muhammedi Tanıyalım </t>
  </si>
  <si>
    <t>4.4.5. Hz. Muhammed’in (as) Mekke ve Medine yıllarını özetler.</t>
  </si>
  <si>
    <t>4.4.6. Salli ve Barik dualarını okur, anlamını söyler</t>
  </si>
  <si>
    <t>4.5.1. İslam dininin temizliğe verdiği öneme örnekler verir.</t>
  </si>
  <si>
    <t>4.5.2. Temiz ve düzenli olmaya özen gösterir.</t>
  </si>
  <si>
    <t xml:space="preserve">Din ve Temizlik  </t>
  </si>
  <si>
    <t>E4.6.L1. Students will be able to understand and follow simple instructions.</t>
  </si>
  <si>
    <t xml:space="preserve">E4.6.L2. Students will be able to recognize
phrases/descriptions about locations.
</t>
  </si>
  <si>
    <t>E4.6.S1. Students will be able to give short and basic instructions.</t>
  </si>
  <si>
    <t xml:space="preserve">E4.6.S2. Students will be able to talk about
locations of objects.
</t>
  </si>
  <si>
    <t xml:space="preserve">E4.6.S3. Students will be able to ask and answer
simple clarification questions.
</t>
  </si>
  <si>
    <t>6- Fun with Science</t>
  </si>
  <si>
    <t xml:space="preserve">E4.7.L1. Students will be able to identify other
people’s jobs and likes in a short, simple oral
text.
</t>
  </si>
  <si>
    <t xml:space="preserve">E4.7.S1. Students will be able to talk about other
people’s jobs and likes in simple conversations.
</t>
  </si>
  <si>
    <t>7- Jobs</t>
  </si>
  <si>
    <t>E4.8.L1. Students will be able to understand short oral texts about weather conditions and clothing.</t>
  </si>
  <si>
    <t>E4.8.L2. Students will be able to recognize the names of the seasons and clothes in short oral texts.</t>
  </si>
  <si>
    <t>E4.8.S1. Students will be able to describe the weather conditions.</t>
  </si>
  <si>
    <t>E4.8.S2. Students will be able to name the seasons.</t>
  </si>
  <si>
    <t>E4.8.S3. Students will be able to ask and answer simple questions about weather conditions and clothing items in simple conversations.</t>
  </si>
  <si>
    <t>E4.8.S4. Students will be able to make simple request about borrowing.</t>
  </si>
  <si>
    <t>8- My Clothes</t>
  </si>
  <si>
    <t>E4.9.L1. Students will be able to understand the main point in short, clear, simple messages and announcements (e.g., describing people and their features).</t>
  </si>
  <si>
    <t>E4.9.L2. Students will be able to understand short oral texts about possessions.</t>
  </si>
  <si>
    <t>E4.9.S1. Students will be able to describe their friends and other people (family members, teachers, etc.).</t>
  </si>
  <si>
    <t>E4.9.S2. Students will be able to ask and answer questions about other people’s physical characteristics.</t>
  </si>
  <si>
    <t>E4.9.S3. Students will be able to talk about possessions.</t>
  </si>
  <si>
    <t>E4.10.L1. Students will be able to recognize simple words and phrases about food and drinks.</t>
  </si>
  <si>
    <t>E4.10.L2. Students will be able to understand the offers about their basic needs.</t>
  </si>
  <si>
    <t>E4.10.L3. Students will be able to identify others’ needs and feelings in simple oral texts.</t>
  </si>
  <si>
    <t>E4.10.S1. Students will be able to talk about their basic needs and feelings.</t>
  </si>
  <si>
    <t>E4.10.S2. Students will be able to express others’ feelings and their needs.</t>
  </si>
  <si>
    <t>10- Food and Drinks</t>
  </si>
  <si>
    <t>9- My Friends</t>
  </si>
  <si>
    <t>GÖRSEL SANATLAR ÜRÜN DOSYASI</t>
  </si>
  <si>
    <t>Çalışmaların tam olması.</t>
  </si>
  <si>
    <t>Resimlerin eksiksiz boyanması.</t>
  </si>
  <si>
    <t>Dosyanın düzenliliği</t>
  </si>
  <si>
    <t>Çalışmalarda harcanan çaba</t>
  </si>
  <si>
    <t>Çalışmaların amaca uygunluğu</t>
  </si>
  <si>
    <t>TÜM DERSLER DERS İÇİ ETKİNLİKLERE KATILIM DEĞERLENDİRME ÖLÇEKLERİ</t>
  </si>
  <si>
    <t>Görselden/görsellerden hareketle dinleyeceği/izleyeceği metnin konusunu tahmin eder.</t>
  </si>
  <si>
    <t>Dinlediği/izlediği metni ana hatlarıyla anlatır.</t>
  </si>
  <si>
    <t>Dinlediklerinde/izlediklerinde geçen, bilmediği kelimelerin anlamını tahmin eder.</t>
  </si>
  <si>
    <t>Dinlediklerinin/izlediklerinin konusunu belirler.</t>
  </si>
  <si>
    <t>Dinlediklerinin/izlediklerinin ana fikrini/ana duygusunu belirler.</t>
  </si>
  <si>
    <t>Dinlediklerine/izlediklerine yönelik sorulara cevap verir.</t>
  </si>
  <si>
    <t>Dinlediklerine/izlediklerine farklı başlıklar önerir.</t>
  </si>
  <si>
    <t>T.4.1. DİNLEME/İZLEME</t>
  </si>
  <si>
    <t>Kelimeleri anlamlarına uygun kullanır.</t>
  </si>
  <si>
    <t>Hazırlıksız konuşmalar yapar.</t>
  </si>
  <si>
    <t>Hazırlıklı konuşmalar yapar.</t>
  </si>
  <si>
    <t>Konuşma stratejilerini uygular.</t>
  </si>
  <si>
    <t>Sınıf içindeki tartışma ve konuşmalara katılır.</t>
  </si>
  <si>
    <t>Konuşmalarında yabancı dillerden alınmış, dilimize henüz yerleşmemiş kelimelerin Türkçelerini kullanır.</t>
  </si>
  <si>
    <t>T.4.2. KONUŞMA</t>
  </si>
  <si>
    <t>Noktalama işaretlerine dikkat ederek sesli ve sessiz okur.</t>
  </si>
  <si>
    <t>Vurgu, tonlama ve telaffuza dikkat ederek okur.</t>
  </si>
  <si>
    <t>Farklı yazı karakterleri ile yazılmış yazıları okur.</t>
  </si>
  <si>
    <t>Okuma stratejilerini uygular.</t>
  </si>
  <si>
    <t>T.4.3. OKUMA</t>
  </si>
  <si>
    <t>Akıcı Okuma</t>
  </si>
  <si>
    <t>Kelimelerin zıt anlamlılarını bulur.</t>
  </si>
  <si>
    <t>Kelimelerin eş anlamlılarını bulur.</t>
  </si>
  <si>
    <t>Eş sesli kelimelerin anlamlarını ayırt eder.</t>
  </si>
  <si>
    <t>Okuduğu metindeki gerçek, mecaz ve terim anlamlı sözcükleri belirler.</t>
  </si>
  <si>
    <t>Deyim ve atasözlerinin metnin anlamına katkısını kavrar.</t>
  </si>
  <si>
    <t>Bağlamdan yararlanarak bilmediği kelime ve kelime gruplarının anlamını tahmin eder.</t>
  </si>
  <si>
    <t>Söz Varlığı</t>
  </si>
  <si>
    <t>Okuduklarını ana hatlarıyla anlatır.</t>
  </si>
  <si>
    <t>Okuduğu metnin konusunu belirler.</t>
  </si>
  <si>
    <t>Metnin ana fikri/ana duygusunu belirler.</t>
  </si>
  <si>
    <t>Okuduğu metinle ilgili soruları cevaplar.</t>
  </si>
  <si>
    <t>Okuduğu metinlerdeki hikâye unsurlarını belirler.</t>
  </si>
  <si>
    <t>Okuduğu metnin içeriğine uygun başlık belirler.</t>
  </si>
  <si>
    <t>Şekil, sembol ve işaretlerin anlamlarını kavrar.</t>
  </si>
  <si>
    <t>Metin türlerini ayırt eder.</t>
  </si>
  <si>
    <t>Metindeki gerçek ve hayalî ögeleri ayırt eder.</t>
  </si>
  <si>
    <t>Okudukları ile ilgili çıkarımlar yapar.</t>
  </si>
  <si>
    <t>Anlama</t>
  </si>
  <si>
    <t>T.4.4. YAZMA</t>
  </si>
  <si>
    <t>Şiir yazar.</t>
  </si>
  <si>
    <t>Bir işin işlem basamaklarına ilişkin yönergeler yazar.</t>
  </si>
  <si>
    <t>Hikâye edici metin yazar.</t>
  </si>
  <si>
    <t>Bilgilendirici metin yazar.</t>
  </si>
  <si>
    <t>Hayalî ögeler barındıran kısa metin yazar.</t>
  </si>
  <si>
    <t>Görselleri ilişkilendirerek bir olayı anlatır.</t>
  </si>
  <si>
    <t>Yazdıklarının içeriğine uygun başlık belirler.</t>
  </si>
  <si>
    <t>Formları yönergelerine uygun doldurur.</t>
  </si>
  <si>
    <t>Büyük harfleri ve noktalama işaretlerini uygun yerlerde kullanır.</t>
  </si>
  <si>
    <t>Yazılarında eş sesli kelimeleri anlamlarına uygun kullanır.</t>
  </si>
  <si>
    <t>Kısaltmaları ve kısaltmalara gelen ekleri doğru yazar.</t>
  </si>
  <si>
    <t>Sayıları doğru yazar.</t>
  </si>
  <si>
    <t>Yazılarında bağlaçları kuralına uygun kullanır.</t>
  </si>
  <si>
    <t>Yazılarında kelimeleri gerçek, mecaz ve terim anlamları ile kullanır.</t>
  </si>
  <si>
    <t>Harflerin yapısal özelliklerine uygun metin yazar.</t>
  </si>
  <si>
    <t>Yazma stratejilerini uygular.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</si>
</sst>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rgb="FF231F20"/>
      <name val="Tahoma"/>
      <family val="2"/>
      <charset val="162"/>
    </font>
    <font>
      <sz val="10"/>
      <name val="Arial Tur"/>
      <charset val="162"/>
    </font>
    <font>
      <sz val="9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8"/>
      <color theme="3"/>
      <name val="Cambria"/>
      <family val="2"/>
      <charset val="162"/>
      <scheme val="maj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TTKB Dik Temel Abece Uni"/>
      <charset val="162"/>
    </font>
    <font>
      <b/>
      <sz val="11"/>
      <color theme="0"/>
      <name val="Calibri"/>
      <family val="2"/>
      <charset val="162"/>
      <scheme val="minor"/>
    </font>
    <font>
      <sz val="18"/>
      <name val="Arial Black"/>
      <family val="2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b/>
      <sz val="18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Arial Tur"/>
      <charset val="162"/>
    </font>
    <font>
      <sz val="1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  <border>
      <left style="thick">
        <color theme="3" tint="-0.499984740745262"/>
      </left>
      <right/>
      <top style="thick">
        <color theme="3" tint="-0.499984740745262"/>
      </top>
      <bottom style="thick">
        <color theme="3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theme="3" tint="-0.499984740745262"/>
      </top>
      <bottom style="thick">
        <color theme="3" tint="-0.4999847407452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1" fillId="0" borderId="0" applyNumberFormat="0" applyFill="0" applyBorder="0" applyAlignment="0" applyProtection="0"/>
    <xf numFmtId="0" fontId="14" fillId="6" borderId="15" applyNumberFormat="0" applyAlignment="0" applyProtection="0"/>
  </cellStyleXfs>
  <cellXfs count="93">
    <xf numFmtId="0" fontId="0" fillId="0" borderId="0" xfId="0"/>
    <xf numFmtId="0" fontId="5" fillId="0" borderId="1" xfId="0" applyFont="1" applyBorder="1" applyAlignment="1">
      <alignment textRotation="90"/>
    </xf>
    <xf numFmtId="0" fontId="6" fillId="0" borderId="1" xfId="0" applyFont="1" applyFill="1" applyBorder="1" applyAlignment="1">
      <alignment horizontal="right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textRotation="90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/>
    </xf>
    <xf numFmtId="0" fontId="0" fillId="0" borderId="1" xfId="0" applyBorder="1"/>
    <xf numFmtId="0" fontId="0" fillId="0" borderId="0" xfId="0" applyAlignment="1"/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1" xfId="0" applyFont="1" applyBorder="1" applyAlignment="1">
      <alignment textRotation="90" wrapText="1"/>
    </xf>
    <xf numFmtId="0" fontId="5" fillId="0" borderId="7" xfId="0" applyFont="1" applyBorder="1" applyAlignment="1">
      <alignment vertical="center"/>
    </xf>
    <xf numFmtId="0" fontId="2" fillId="0" borderId="9" xfId="0" applyFont="1" applyBorder="1"/>
    <xf numFmtId="0" fontId="4" fillId="0" borderId="9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0" fillId="0" borderId="8" xfId="0" applyBorder="1"/>
    <xf numFmtId="0" fontId="7" fillId="0" borderId="0" xfId="1"/>
    <xf numFmtId="0" fontId="7" fillId="7" borderId="0" xfId="1" applyFill="1"/>
    <xf numFmtId="0" fontId="7" fillId="7" borderId="0" xfId="1" applyFill="1" applyAlignment="1"/>
    <xf numFmtId="0" fontId="7" fillId="7" borderId="0" xfId="1" applyFill="1" applyAlignment="1">
      <alignment vertical="center" wrapText="1"/>
    </xf>
    <xf numFmtId="0" fontId="4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8" fillId="0" borderId="9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left" textRotation="90" wrapText="1"/>
    </xf>
    <xf numFmtId="0" fontId="8" fillId="0" borderId="9" xfId="0" applyFont="1" applyBorder="1" applyAlignment="1">
      <alignment textRotation="90" wrapText="1"/>
    </xf>
    <xf numFmtId="0" fontId="4" fillId="0" borderId="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21" fillId="0" borderId="1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left" textRotation="90" wrapText="1"/>
    </xf>
    <xf numFmtId="0" fontId="21" fillId="0" borderId="1" xfId="0" applyFont="1" applyBorder="1" applyAlignment="1">
      <alignment textRotation="90" wrapText="1"/>
    </xf>
    <xf numFmtId="0" fontId="9" fillId="0" borderId="11" xfId="0" applyFont="1" applyBorder="1" applyAlignment="1">
      <alignment vertical="center"/>
    </xf>
    <xf numFmtId="0" fontId="22" fillId="0" borderId="9" xfId="0" applyFont="1" applyBorder="1" applyAlignment="1">
      <alignment horizontal="left" textRotation="90" wrapText="1"/>
    </xf>
    <xf numFmtId="0" fontId="2" fillId="3" borderId="16" xfId="3" applyFont="1" applyFill="1" applyBorder="1" applyAlignment="1">
      <alignment horizontal="center" vertical="center"/>
    </xf>
    <xf numFmtId="0" fontId="14" fillId="3" borderId="17" xfId="3" applyFill="1" applyBorder="1" applyAlignment="1">
      <alignment horizontal="center" vertical="center"/>
    </xf>
    <xf numFmtId="0" fontId="7" fillId="7" borderId="0" xfId="1" applyFill="1"/>
    <xf numFmtId="0" fontId="15" fillId="7" borderId="0" xfId="1" applyFont="1" applyFill="1" applyAlignment="1">
      <alignment horizontal="center" vertical="center" wrapText="1"/>
    </xf>
    <xf numFmtId="0" fontId="17" fillId="7" borderId="0" xfId="1" applyFont="1" applyFill="1" applyAlignment="1">
      <alignment horizontal="center"/>
    </xf>
    <xf numFmtId="0" fontId="7" fillId="7" borderId="0" xfId="1" applyFill="1" applyAlignment="1">
      <alignment horizontal="center"/>
    </xf>
    <xf numFmtId="0" fontId="12" fillId="3" borderId="16" xfId="3" applyFont="1" applyFill="1" applyBorder="1" applyAlignment="1">
      <alignment horizontal="center" vertical="center"/>
    </xf>
    <xf numFmtId="0" fontId="19" fillId="7" borderId="0" xfId="1" applyFont="1" applyFill="1" applyAlignment="1">
      <alignment horizontal="center"/>
    </xf>
    <xf numFmtId="0" fontId="20" fillId="7" borderId="0" xfId="1" applyFont="1" applyFill="1" applyAlignment="1">
      <alignment horizontal="center"/>
    </xf>
    <xf numFmtId="0" fontId="16" fillId="7" borderId="0" xfId="1" applyFont="1" applyFill="1" applyAlignment="1">
      <alignment horizontal="center" vertical="top" wrapText="1"/>
    </xf>
    <xf numFmtId="0" fontId="7" fillId="7" borderId="0" xfId="1" applyFill="1" applyAlignment="1">
      <alignment horizontal="center" vertical="top" wrapText="1"/>
    </xf>
    <xf numFmtId="0" fontId="7" fillId="7" borderId="0" xfId="1" applyFill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3" borderId="21" xfId="2" applyFill="1" applyBorder="1" applyAlignment="1">
      <alignment horizontal="center" vertical="center"/>
    </xf>
    <xf numFmtId="0" fontId="11" fillId="3" borderId="13" xfId="2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3" borderId="14" xfId="2" applyFill="1" applyBorder="1" applyAlignment="1">
      <alignment horizontal="center" vertical="center"/>
    </xf>
  </cellXfs>
  <cellStyles count="4">
    <cellStyle name="Ana Başlık" xfId="2" builtinId="15"/>
    <cellStyle name="İşaretli Hücre" xfId="3" builtinId="2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  <color rgb="FFE0E0E0"/>
      <color rgb="FFC3E7E1"/>
      <color rgb="FF92D4C9"/>
      <color rgb="FFFDD369"/>
      <color rgb="FFFF6699"/>
      <color rgb="FF336699"/>
      <color rgb="FF00FFFF"/>
      <color rgb="FF66CC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MATEMAT&#304;K1!A1"/><Relationship Id="rId18" Type="http://schemas.openxmlformats.org/officeDocument/2006/relationships/hyperlink" Target="#FEN_B&#304;L&#304;MLER&#304;3!A1"/><Relationship Id="rId26" Type="http://schemas.openxmlformats.org/officeDocument/2006/relationships/hyperlink" Target="#&#304;NSAN_HAKLAR&#304;1!A1"/><Relationship Id="rId21" Type="http://schemas.openxmlformats.org/officeDocument/2006/relationships/hyperlink" Target="#SOSYAL_B&#304;LG&#304;LER2!A1"/><Relationship Id="rId34" Type="http://schemas.openxmlformats.org/officeDocument/2006/relationships/hyperlink" Target="#MUZ&#304;K1!A1"/><Relationship Id="rId7" Type="http://schemas.openxmlformats.org/officeDocument/2006/relationships/image" Target="../media/image3.png"/><Relationship Id="rId12" Type="http://schemas.openxmlformats.org/officeDocument/2006/relationships/hyperlink" Target="#TURKCE3!A1"/><Relationship Id="rId17" Type="http://schemas.openxmlformats.org/officeDocument/2006/relationships/hyperlink" Target="#FEN_B&#304;L&#304;MLER&#304;2!A1"/><Relationship Id="rId25" Type="http://schemas.openxmlformats.org/officeDocument/2006/relationships/hyperlink" Target="#D&#304;N_KUL_VE_AHL_B&#304;L2!A1"/><Relationship Id="rId33" Type="http://schemas.openxmlformats.org/officeDocument/2006/relationships/hyperlink" Target="#GORSEL_SANATLAR2!A1"/><Relationship Id="rId2" Type="http://schemas.openxmlformats.org/officeDocument/2006/relationships/hyperlink" Target="https://www.facebook.com/Tebesirlitahta-110096800749003" TargetMode="External"/><Relationship Id="rId16" Type="http://schemas.openxmlformats.org/officeDocument/2006/relationships/hyperlink" Target="#FEN_B&#304;L&#304;MLER&#304;1!A1"/><Relationship Id="rId20" Type="http://schemas.openxmlformats.org/officeDocument/2006/relationships/hyperlink" Target="#SOSYAL_B&#304;LG&#304;LER1!A1"/><Relationship Id="rId29" Type="http://schemas.openxmlformats.org/officeDocument/2006/relationships/hyperlink" Target="#TRAF&#304;K_GUVENL&#304;G&#304;2!A1"/><Relationship Id="rId1" Type="http://schemas.openxmlformats.org/officeDocument/2006/relationships/hyperlink" Target="#liste!A1"/><Relationship Id="rId6" Type="http://schemas.openxmlformats.org/officeDocument/2006/relationships/hyperlink" Target="https://www.pinterest.com/metehannn/_saved/" TargetMode="External"/><Relationship Id="rId11" Type="http://schemas.openxmlformats.org/officeDocument/2006/relationships/hyperlink" Target="#TURKCE2!A1"/><Relationship Id="rId24" Type="http://schemas.openxmlformats.org/officeDocument/2006/relationships/hyperlink" Target="#D&#304;N_KUL_VE_AHL_B&#304;L1!A1"/><Relationship Id="rId32" Type="http://schemas.openxmlformats.org/officeDocument/2006/relationships/hyperlink" Target="#GORSEL_SANATLAR1!A1"/><Relationship Id="rId37" Type="http://schemas.openxmlformats.org/officeDocument/2006/relationships/hyperlink" Target="#URUN_DOSYAS&#304;!A1"/><Relationship Id="rId5" Type="http://schemas.openxmlformats.org/officeDocument/2006/relationships/image" Target="../media/image2.png"/><Relationship Id="rId15" Type="http://schemas.openxmlformats.org/officeDocument/2006/relationships/hyperlink" Target="#MATEMAT&#304;K3!A1"/><Relationship Id="rId23" Type="http://schemas.openxmlformats.org/officeDocument/2006/relationships/hyperlink" Target="#&#304;NG&#304;L&#304;ZCE2!A1"/><Relationship Id="rId28" Type="http://schemas.openxmlformats.org/officeDocument/2006/relationships/hyperlink" Target="#TRAF&#304;K_GUVENL&#304;G&#304;1!A1"/><Relationship Id="rId36" Type="http://schemas.openxmlformats.org/officeDocument/2006/relationships/hyperlink" Target="#SOSYAL_B&#304;LG&#304;LER3!A1"/><Relationship Id="rId10" Type="http://schemas.openxmlformats.org/officeDocument/2006/relationships/hyperlink" Target="#TURKCE1!A1"/><Relationship Id="rId19" Type="http://schemas.openxmlformats.org/officeDocument/2006/relationships/image" Target="../media/image5.jpeg"/><Relationship Id="rId31" Type="http://schemas.openxmlformats.org/officeDocument/2006/relationships/hyperlink" Target="#BEDEN_EG&#304;T&#304;M&#304;_VE_OYUN2!A1"/><Relationship Id="rId4" Type="http://schemas.openxmlformats.org/officeDocument/2006/relationships/hyperlink" Target="https://www.instagram.com/tebesirlitahta/" TargetMode="External"/><Relationship Id="rId9" Type="http://schemas.openxmlformats.org/officeDocument/2006/relationships/image" Target="../media/image4.jpeg"/><Relationship Id="rId14" Type="http://schemas.openxmlformats.org/officeDocument/2006/relationships/hyperlink" Target="#MATEMAT&#304;K2!A1"/><Relationship Id="rId22" Type="http://schemas.openxmlformats.org/officeDocument/2006/relationships/hyperlink" Target="#&#304;NG&#304;L&#304;ZCE1!A1"/><Relationship Id="rId27" Type="http://schemas.openxmlformats.org/officeDocument/2006/relationships/hyperlink" Target="#&#304;NSAN_HAKLAR&#304;2!A1"/><Relationship Id="rId30" Type="http://schemas.openxmlformats.org/officeDocument/2006/relationships/hyperlink" Target="#BEDEN_EG&#304;T&#304;M&#304;_VE_OYUN1!A1"/><Relationship Id="rId35" Type="http://schemas.openxmlformats.org/officeDocument/2006/relationships/hyperlink" Target="#MUZ&#304;K2!A1"/><Relationship Id="rId8" Type="http://schemas.openxmlformats.org/officeDocument/2006/relationships/hyperlink" Target="https://www.etkinlikburada.com/kanal.php?ch-name=mkeskin" TargetMode="Externa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11</xdr:row>
      <xdr:rowOff>266700</xdr:rowOff>
    </xdr:from>
    <xdr:to>
      <xdr:col>5</xdr:col>
      <xdr:colOff>333375</xdr:colOff>
      <xdr:row>16</xdr:row>
      <xdr:rowOff>76200</xdr:rowOff>
    </xdr:to>
    <xdr:sp macro="" textlink="">
      <xdr:nvSpPr>
        <xdr:cNvPr id="2" name="Yatay Kaydırma 1"/>
        <xdr:cNvSpPr/>
      </xdr:nvSpPr>
      <xdr:spPr>
        <a:xfrm>
          <a:off x="2133601" y="2990850"/>
          <a:ext cx="1247774" cy="1095375"/>
        </a:xfrm>
        <a:prstGeom prst="horizontalScroll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</xdr:col>
      <xdr:colOff>466726</xdr:colOff>
      <xdr:row>12</xdr:row>
      <xdr:rowOff>200025</xdr:rowOff>
    </xdr:from>
    <xdr:to>
      <xdr:col>5</xdr:col>
      <xdr:colOff>314326</xdr:colOff>
      <xdr:row>15</xdr:row>
      <xdr:rowOff>180975</xdr:rowOff>
    </xdr:to>
    <xdr:sp macro="" textlink="">
      <xdr:nvSpPr>
        <xdr:cNvPr id="3" name="Metin kutusu 2">
          <a:hlinkClick xmlns:r="http://schemas.openxmlformats.org/officeDocument/2006/relationships" r:id="rId1"/>
        </xdr:cNvPr>
        <xdr:cNvSpPr txBox="1"/>
      </xdr:nvSpPr>
      <xdr:spPr>
        <a:xfrm>
          <a:off x="2295526" y="3200400"/>
          <a:ext cx="1066800" cy="7143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2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BİLGİLERİ</a:t>
          </a:r>
          <a:r>
            <a:rPr lang="tr-TR" sz="12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GİR</a:t>
          </a:r>
          <a:endParaRPr lang="tr-TR" sz="12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542924</xdr:colOff>
      <xdr:row>13</xdr:row>
      <xdr:rowOff>85725</xdr:rowOff>
    </xdr:from>
    <xdr:to>
      <xdr:col>3</xdr:col>
      <xdr:colOff>76199</xdr:colOff>
      <xdr:row>14</xdr:row>
      <xdr:rowOff>133350</xdr:rowOff>
    </xdr:to>
    <xdr:sp macro="" textlink="">
      <xdr:nvSpPr>
        <xdr:cNvPr id="4" name="Sağ Ok 3"/>
        <xdr:cNvSpPr/>
      </xdr:nvSpPr>
      <xdr:spPr>
        <a:xfrm>
          <a:off x="542924" y="3314700"/>
          <a:ext cx="1362075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17</xdr:col>
      <xdr:colOff>47626</xdr:colOff>
      <xdr:row>3</xdr:row>
      <xdr:rowOff>66675</xdr:rowOff>
    </xdr:from>
    <xdr:to>
      <xdr:col>17</xdr:col>
      <xdr:colOff>529168</xdr:colOff>
      <xdr:row>4</xdr:row>
      <xdr:rowOff>161926</xdr:rowOff>
    </xdr:to>
    <xdr:pic>
      <xdr:nvPicPr>
        <xdr:cNvPr id="5" name="Resim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6" y="771525"/>
          <a:ext cx="481542" cy="371476"/>
        </a:xfrm>
        <a:prstGeom prst="rect">
          <a:avLst/>
        </a:prstGeom>
      </xdr:spPr>
    </xdr:pic>
    <xdr:clientData/>
  </xdr:twoCellAnchor>
  <xdr:twoCellAnchor>
    <xdr:from>
      <xdr:col>16</xdr:col>
      <xdr:colOff>247650</xdr:colOff>
      <xdr:row>2</xdr:row>
      <xdr:rowOff>219075</xdr:rowOff>
    </xdr:from>
    <xdr:to>
      <xdr:col>17</xdr:col>
      <xdr:colOff>0</xdr:colOff>
      <xdr:row>14</xdr:row>
      <xdr:rowOff>95250</xdr:rowOff>
    </xdr:to>
    <xdr:sp macro="" textlink="">
      <xdr:nvSpPr>
        <xdr:cNvPr id="6" name="Metin kutusu 5"/>
        <xdr:cNvSpPr txBox="1"/>
      </xdr:nvSpPr>
      <xdr:spPr>
        <a:xfrm rot="10800000">
          <a:off x="10001250" y="695325"/>
          <a:ext cx="361950" cy="29051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pPr algn="ctr"/>
          <a:r>
            <a:rPr lang="tr-TR" sz="1400" b="1"/>
            <a:t>SOSYAL MEDYA HESAPLARI</a:t>
          </a:r>
        </a:p>
      </xdr:txBody>
    </xdr:sp>
    <xdr:clientData/>
  </xdr:twoCellAnchor>
  <xdr:twoCellAnchor editAs="oneCell">
    <xdr:from>
      <xdr:col>17</xdr:col>
      <xdr:colOff>57150</xdr:colOff>
      <xdr:row>6</xdr:row>
      <xdr:rowOff>51578</xdr:rowOff>
    </xdr:from>
    <xdr:to>
      <xdr:col>17</xdr:col>
      <xdr:colOff>533399</xdr:colOff>
      <xdr:row>7</xdr:row>
      <xdr:rowOff>219074</xdr:rowOff>
    </xdr:to>
    <xdr:pic>
      <xdr:nvPicPr>
        <xdr:cNvPr id="7" name="Resim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1537478"/>
          <a:ext cx="476249" cy="396096"/>
        </a:xfrm>
        <a:prstGeom prst="rect">
          <a:avLst/>
        </a:prstGeom>
      </xdr:spPr>
    </xdr:pic>
    <xdr:clientData/>
  </xdr:twoCellAnchor>
  <xdr:twoCellAnchor editAs="oneCell">
    <xdr:from>
      <xdr:col>16</xdr:col>
      <xdr:colOff>561974</xdr:colOff>
      <xdr:row>8</xdr:row>
      <xdr:rowOff>63534</xdr:rowOff>
    </xdr:from>
    <xdr:to>
      <xdr:col>18</xdr:col>
      <xdr:colOff>57149</xdr:colOff>
      <xdr:row>10</xdr:row>
      <xdr:rowOff>228599</xdr:rowOff>
    </xdr:to>
    <xdr:pic>
      <xdr:nvPicPr>
        <xdr:cNvPr id="8" name="Resim 7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4" y="2054259"/>
          <a:ext cx="714375" cy="669890"/>
        </a:xfrm>
        <a:prstGeom prst="rect">
          <a:avLst/>
        </a:prstGeom>
      </xdr:spPr>
    </xdr:pic>
    <xdr:clientData/>
  </xdr:twoCellAnchor>
  <xdr:twoCellAnchor editAs="oneCell">
    <xdr:from>
      <xdr:col>17</xdr:col>
      <xdr:colOff>123825</xdr:colOff>
      <xdr:row>12</xdr:row>
      <xdr:rowOff>9525</xdr:rowOff>
    </xdr:from>
    <xdr:to>
      <xdr:col>17</xdr:col>
      <xdr:colOff>533400</xdr:colOff>
      <xdr:row>13</xdr:row>
      <xdr:rowOff>190500</xdr:rowOff>
    </xdr:to>
    <xdr:pic>
      <xdr:nvPicPr>
        <xdr:cNvPr id="9" name="Resim 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3009900"/>
          <a:ext cx="409575" cy="409575"/>
        </a:xfrm>
        <a:prstGeom prst="rect">
          <a:avLst/>
        </a:prstGeom>
      </xdr:spPr>
    </xdr:pic>
    <xdr:clientData/>
  </xdr:twoCellAnchor>
  <xdr:oneCellAnchor>
    <xdr:from>
      <xdr:col>5</xdr:col>
      <xdr:colOff>571501</xdr:colOff>
      <xdr:row>0</xdr:row>
      <xdr:rowOff>131260</xdr:rowOff>
    </xdr:from>
    <xdr:ext cx="3581400" cy="1219436"/>
    <xdr:sp macro="" textlink="">
      <xdr:nvSpPr>
        <xdr:cNvPr id="10" name="Dikdörtgen 9"/>
        <xdr:cNvSpPr/>
      </xdr:nvSpPr>
      <xdr:spPr>
        <a:xfrm>
          <a:off x="3619501" y="131260"/>
          <a:ext cx="3581400" cy="121943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effectLst>
          <a:glow rad="228600">
            <a:schemeClr val="accent4">
              <a:satMod val="175000"/>
              <a:alpha val="40000"/>
            </a:schemeClr>
          </a:glow>
          <a:innerShdw blurRad="63500" dist="50800" dir="10800000">
            <a:prstClr val="black">
              <a:alpha val="50000"/>
            </a:prstClr>
          </a:innerShdw>
          <a:softEdge rad="3175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1440" tIns="45720" rIns="91440" bIns="45720">
          <a:spAutoFit/>
          <a:scene3d>
            <a:camera prst="obliqueTopRight"/>
            <a:lightRig rig="threePt" dir="t"/>
          </a:scene3d>
          <a:sp3d extrusionH="57150">
            <a:bevelT w="69850" h="69850" prst="divot"/>
          </a:sp3d>
        </a:bodyPr>
        <a:lstStyle/>
        <a:p>
          <a:pPr algn="ctr"/>
          <a:r>
            <a:rPr lang="tr-TR" sz="7200" b="1" cap="none" spc="0">
              <a:ln w="19050">
                <a:solidFill>
                  <a:srgbClr val="00B0F0"/>
                </a:solidFill>
                <a:prstDash val="solid"/>
              </a:ln>
              <a:solidFill>
                <a:srgbClr val="FFC000"/>
              </a:solidFill>
              <a:effectLst>
                <a:glow rad="228600">
                  <a:schemeClr val="accent2">
                    <a:satMod val="175000"/>
                    <a:alpha val="40000"/>
                  </a:schemeClr>
                </a:glow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4.SINIF</a:t>
          </a:r>
        </a:p>
      </xdr:txBody>
    </xdr:sp>
    <xdr:clientData/>
  </xdr:oneCellAnchor>
  <xdr:twoCellAnchor>
    <xdr:from>
      <xdr:col>3</xdr:col>
      <xdr:colOff>180975</xdr:colOff>
      <xdr:row>0</xdr:row>
      <xdr:rowOff>76200</xdr:rowOff>
    </xdr:from>
    <xdr:to>
      <xdr:col>3</xdr:col>
      <xdr:colOff>514350</xdr:colOff>
      <xdr:row>2</xdr:row>
      <xdr:rowOff>47625</xdr:rowOff>
    </xdr:to>
    <xdr:sp macro="" textlink="">
      <xdr:nvSpPr>
        <xdr:cNvPr id="15" name="Akış Çizelgesi: Manyetik Disk 14">
          <a:hlinkClick xmlns:r="http://schemas.openxmlformats.org/officeDocument/2006/relationships" r:id="rId10"/>
        </xdr:cNvPr>
        <xdr:cNvSpPr/>
      </xdr:nvSpPr>
      <xdr:spPr>
        <a:xfrm>
          <a:off x="2009775" y="7620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4</xdr:col>
      <xdr:colOff>19050</xdr:colOff>
      <xdr:row>0</xdr:row>
      <xdr:rowOff>76200</xdr:rowOff>
    </xdr:from>
    <xdr:to>
      <xdr:col>4</xdr:col>
      <xdr:colOff>352425</xdr:colOff>
      <xdr:row>2</xdr:row>
      <xdr:rowOff>47625</xdr:rowOff>
    </xdr:to>
    <xdr:sp macro="" textlink="">
      <xdr:nvSpPr>
        <xdr:cNvPr id="17" name="Akış Çizelgesi: Manyetik Disk 16">
          <a:hlinkClick xmlns:r="http://schemas.openxmlformats.org/officeDocument/2006/relationships" r:id="rId11"/>
        </xdr:cNvPr>
        <xdr:cNvSpPr/>
      </xdr:nvSpPr>
      <xdr:spPr>
        <a:xfrm>
          <a:off x="2457450" y="7620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4</xdr:col>
      <xdr:colOff>476250</xdr:colOff>
      <xdr:row>0</xdr:row>
      <xdr:rowOff>76200</xdr:rowOff>
    </xdr:from>
    <xdr:to>
      <xdr:col>5</xdr:col>
      <xdr:colOff>200025</xdr:colOff>
      <xdr:row>2</xdr:row>
      <xdr:rowOff>47625</xdr:rowOff>
    </xdr:to>
    <xdr:sp macro="" textlink="">
      <xdr:nvSpPr>
        <xdr:cNvPr id="18" name="Akış Çizelgesi: Manyetik Disk 17">
          <a:hlinkClick xmlns:r="http://schemas.openxmlformats.org/officeDocument/2006/relationships" r:id="rId12"/>
        </xdr:cNvPr>
        <xdr:cNvSpPr/>
      </xdr:nvSpPr>
      <xdr:spPr>
        <a:xfrm>
          <a:off x="2914650" y="7620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3.</a:t>
          </a:r>
        </a:p>
      </xdr:txBody>
    </xdr:sp>
    <xdr:clientData/>
  </xdr:twoCellAnchor>
  <xdr:twoCellAnchor>
    <xdr:from>
      <xdr:col>3</xdr:col>
      <xdr:colOff>161925</xdr:colOff>
      <xdr:row>2</xdr:row>
      <xdr:rowOff>152400</xdr:rowOff>
    </xdr:from>
    <xdr:to>
      <xdr:col>3</xdr:col>
      <xdr:colOff>495300</xdr:colOff>
      <xdr:row>4</xdr:row>
      <xdr:rowOff>95250</xdr:rowOff>
    </xdr:to>
    <xdr:sp macro="" textlink="">
      <xdr:nvSpPr>
        <xdr:cNvPr id="22" name="Akış Çizelgesi: Manyetik Disk 21">
          <a:hlinkClick xmlns:r="http://schemas.openxmlformats.org/officeDocument/2006/relationships" r:id="rId13"/>
        </xdr:cNvPr>
        <xdr:cNvSpPr/>
      </xdr:nvSpPr>
      <xdr:spPr>
        <a:xfrm>
          <a:off x="1990725" y="628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4</xdr:col>
      <xdr:colOff>0</xdr:colOff>
      <xdr:row>2</xdr:row>
      <xdr:rowOff>152400</xdr:rowOff>
    </xdr:from>
    <xdr:to>
      <xdr:col>4</xdr:col>
      <xdr:colOff>333375</xdr:colOff>
      <xdr:row>4</xdr:row>
      <xdr:rowOff>95250</xdr:rowOff>
    </xdr:to>
    <xdr:sp macro="" textlink="">
      <xdr:nvSpPr>
        <xdr:cNvPr id="23" name="Akış Çizelgesi: Manyetik Disk 22">
          <a:hlinkClick xmlns:r="http://schemas.openxmlformats.org/officeDocument/2006/relationships" r:id="rId14"/>
        </xdr:cNvPr>
        <xdr:cNvSpPr/>
      </xdr:nvSpPr>
      <xdr:spPr>
        <a:xfrm>
          <a:off x="2438400" y="628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4</xdr:col>
      <xdr:colOff>457200</xdr:colOff>
      <xdr:row>2</xdr:row>
      <xdr:rowOff>152400</xdr:rowOff>
    </xdr:from>
    <xdr:to>
      <xdr:col>5</xdr:col>
      <xdr:colOff>180975</xdr:colOff>
      <xdr:row>4</xdr:row>
      <xdr:rowOff>95250</xdr:rowOff>
    </xdr:to>
    <xdr:sp macro="" textlink="">
      <xdr:nvSpPr>
        <xdr:cNvPr id="24" name="Akış Çizelgesi: Manyetik Disk 23">
          <a:hlinkClick xmlns:r="http://schemas.openxmlformats.org/officeDocument/2006/relationships" r:id="rId15"/>
        </xdr:cNvPr>
        <xdr:cNvSpPr/>
      </xdr:nvSpPr>
      <xdr:spPr>
        <a:xfrm>
          <a:off x="2895600" y="628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3.</a:t>
          </a:r>
        </a:p>
      </xdr:txBody>
    </xdr:sp>
    <xdr:clientData/>
  </xdr:twoCellAnchor>
  <xdr:twoCellAnchor>
    <xdr:from>
      <xdr:col>3</xdr:col>
      <xdr:colOff>161925</xdr:colOff>
      <xdr:row>4</xdr:row>
      <xdr:rowOff>171450</xdr:rowOff>
    </xdr:from>
    <xdr:to>
      <xdr:col>3</xdr:col>
      <xdr:colOff>495300</xdr:colOff>
      <xdr:row>6</xdr:row>
      <xdr:rowOff>114300</xdr:rowOff>
    </xdr:to>
    <xdr:sp macro="" textlink="">
      <xdr:nvSpPr>
        <xdr:cNvPr id="19" name="Akış Çizelgesi: Manyetik Disk 18">
          <a:hlinkClick xmlns:r="http://schemas.openxmlformats.org/officeDocument/2006/relationships" r:id="rId16"/>
        </xdr:cNvPr>
        <xdr:cNvSpPr/>
      </xdr:nvSpPr>
      <xdr:spPr>
        <a:xfrm>
          <a:off x="1990725" y="11525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4</xdr:col>
      <xdr:colOff>0</xdr:colOff>
      <xdr:row>4</xdr:row>
      <xdr:rowOff>171450</xdr:rowOff>
    </xdr:from>
    <xdr:to>
      <xdr:col>4</xdr:col>
      <xdr:colOff>333375</xdr:colOff>
      <xdr:row>6</xdr:row>
      <xdr:rowOff>114300</xdr:rowOff>
    </xdr:to>
    <xdr:sp macro="" textlink="">
      <xdr:nvSpPr>
        <xdr:cNvPr id="20" name="Akış Çizelgesi: Manyetik Disk 19">
          <a:hlinkClick xmlns:r="http://schemas.openxmlformats.org/officeDocument/2006/relationships" r:id="rId17"/>
        </xdr:cNvPr>
        <xdr:cNvSpPr/>
      </xdr:nvSpPr>
      <xdr:spPr>
        <a:xfrm>
          <a:off x="2438400" y="11525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4</xdr:col>
      <xdr:colOff>457200</xdr:colOff>
      <xdr:row>4</xdr:row>
      <xdr:rowOff>171450</xdr:rowOff>
    </xdr:from>
    <xdr:to>
      <xdr:col>5</xdr:col>
      <xdr:colOff>180975</xdr:colOff>
      <xdr:row>6</xdr:row>
      <xdr:rowOff>114300</xdr:rowOff>
    </xdr:to>
    <xdr:sp macro="" textlink="">
      <xdr:nvSpPr>
        <xdr:cNvPr id="21" name="Akış Çizelgesi: Manyetik Disk 20">
          <a:hlinkClick xmlns:r="http://schemas.openxmlformats.org/officeDocument/2006/relationships" r:id="rId18"/>
        </xdr:cNvPr>
        <xdr:cNvSpPr/>
      </xdr:nvSpPr>
      <xdr:spPr>
        <a:xfrm>
          <a:off x="2895600" y="11525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3.</a:t>
          </a:r>
        </a:p>
      </xdr:txBody>
    </xdr:sp>
    <xdr:clientData/>
  </xdr:twoCellAnchor>
  <xdr:twoCellAnchor editAs="oneCell">
    <xdr:from>
      <xdr:col>15</xdr:col>
      <xdr:colOff>600075</xdr:colOff>
      <xdr:row>14</xdr:row>
      <xdr:rowOff>142875</xdr:rowOff>
    </xdr:from>
    <xdr:to>
      <xdr:col>17</xdr:col>
      <xdr:colOff>571500</xdr:colOff>
      <xdr:row>18</xdr:row>
      <xdr:rowOff>123825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3648075"/>
          <a:ext cx="1190625" cy="990600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6</xdr:row>
      <xdr:rowOff>161925</xdr:rowOff>
    </xdr:from>
    <xdr:to>
      <xdr:col>3</xdr:col>
      <xdr:colOff>457200</xdr:colOff>
      <xdr:row>8</xdr:row>
      <xdr:rowOff>104775</xdr:rowOff>
    </xdr:to>
    <xdr:sp macro="" textlink="">
      <xdr:nvSpPr>
        <xdr:cNvPr id="25" name="Akış Çizelgesi: Manyetik Disk 24">
          <a:hlinkClick xmlns:r="http://schemas.openxmlformats.org/officeDocument/2006/relationships" r:id="rId20"/>
        </xdr:cNvPr>
        <xdr:cNvSpPr/>
      </xdr:nvSpPr>
      <xdr:spPr>
        <a:xfrm>
          <a:off x="1952625" y="16478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3</xdr:col>
      <xdr:colOff>571500</xdr:colOff>
      <xdr:row>6</xdr:row>
      <xdr:rowOff>161925</xdr:rowOff>
    </xdr:from>
    <xdr:to>
      <xdr:col>4</xdr:col>
      <xdr:colOff>295275</xdr:colOff>
      <xdr:row>8</xdr:row>
      <xdr:rowOff>104775</xdr:rowOff>
    </xdr:to>
    <xdr:sp macro="" textlink="">
      <xdr:nvSpPr>
        <xdr:cNvPr id="26" name="Akış Çizelgesi: Manyetik Disk 25">
          <a:hlinkClick xmlns:r="http://schemas.openxmlformats.org/officeDocument/2006/relationships" r:id="rId21"/>
        </xdr:cNvPr>
        <xdr:cNvSpPr/>
      </xdr:nvSpPr>
      <xdr:spPr>
        <a:xfrm>
          <a:off x="2400300" y="16478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3</xdr:col>
      <xdr:colOff>104775</xdr:colOff>
      <xdr:row>8</xdr:row>
      <xdr:rowOff>161925</xdr:rowOff>
    </xdr:from>
    <xdr:to>
      <xdr:col>3</xdr:col>
      <xdr:colOff>438150</xdr:colOff>
      <xdr:row>10</xdr:row>
      <xdr:rowOff>104775</xdr:rowOff>
    </xdr:to>
    <xdr:sp macro="" textlink="">
      <xdr:nvSpPr>
        <xdr:cNvPr id="27" name="Akış Çizelgesi: Manyetik Disk 26">
          <a:hlinkClick xmlns:r="http://schemas.openxmlformats.org/officeDocument/2006/relationships" r:id="rId22"/>
        </xdr:cNvPr>
        <xdr:cNvSpPr/>
      </xdr:nvSpPr>
      <xdr:spPr>
        <a:xfrm>
          <a:off x="1933575" y="2152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3</xdr:col>
      <xdr:colOff>552450</xdr:colOff>
      <xdr:row>8</xdr:row>
      <xdr:rowOff>161925</xdr:rowOff>
    </xdr:from>
    <xdr:to>
      <xdr:col>4</xdr:col>
      <xdr:colOff>276225</xdr:colOff>
      <xdr:row>10</xdr:row>
      <xdr:rowOff>104775</xdr:rowOff>
    </xdr:to>
    <xdr:sp macro="" textlink="">
      <xdr:nvSpPr>
        <xdr:cNvPr id="28" name="Akış Çizelgesi: Manyetik Disk 27">
          <a:hlinkClick xmlns:r="http://schemas.openxmlformats.org/officeDocument/2006/relationships" r:id="rId23"/>
        </xdr:cNvPr>
        <xdr:cNvSpPr/>
      </xdr:nvSpPr>
      <xdr:spPr>
        <a:xfrm>
          <a:off x="2381250" y="2152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3</xdr:col>
      <xdr:colOff>95250</xdr:colOff>
      <xdr:row>10</xdr:row>
      <xdr:rowOff>152400</xdr:rowOff>
    </xdr:from>
    <xdr:to>
      <xdr:col>3</xdr:col>
      <xdr:colOff>428625</xdr:colOff>
      <xdr:row>12</xdr:row>
      <xdr:rowOff>95250</xdr:rowOff>
    </xdr:to>
    <xdr:sp macro="" textlink="">
      <xdr:nvSpPr>
        <xdr:cNvPr id="29" name="Akış Çizelgesi: Manyetik Disk 28">
          <a:hlinkClick xmlns:r="http://schemas.openxmlformats.org/officeDocument/2006/relationships" r:id="rId24"/>
        </xdr:cNvPr>
        <xdr:cNvSpPr/>
      </xdr:nvSpPr>
      <xdr:spPr>
        <a:xfrm>
          <a:off x="1924050" y="26479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3</xdr:col>
      <xdr:colOff>542925</xdr:colOff>
      <xdr:row>10</xdr:row>
      <xdr:rowOff>152400</xdr:rowOff>
    </xdr:from>
    <xdr:to>
      <xdr:col>4</xdr:col>
      <xdr:colOff>266700</xdr:colOff>
      <xdr:row>12</xdr:row>
      <xdr:rowOff>95250</xdr:rowOff>
    </xdr:to>
    <xdr:sp macro="" textlink="">
      <xdr:nvSpPr>
        <xdr:cNvPr id="30" name="Akış Çizelgesi: Manyetik Disk 29">
          <a:hlinkClick xmlns:r="http://schemas.openxmlformats.org/officeDocument/2006/relationships" r:id="rId25"/>
        </xdr:cNvPr>
        <xdr:cNvSpPr/>
      </xdr:nvSpPr>
      <xdr:spPr>
        <a:xfrm>
          <a:off x="2371725" y="26479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14</xdr:col>
      <xdr:colOff>66675</xdr:colOff>
      <xdr:row>0</xdr:row>
      <xdr:rowOff>123825</xdr:rowOff>
    </xdr:from>
    <xdr:to>
      <xdr:col>14</xdr:col>
      <xdr:colOff>400050</xdr:colOff>
      <xdr:row>2</xdr:row>
      <xdr:rowOff>95250</xdr:rowOff>
    </xdr:to>
    <xdr:sp macro="" textlink="">
      <xdr:nvSpPr>
        <xdr:cNvPr id="31" name="Akış Çizelgesi: Manyetik Disk 30">
          <a:hlinkClick xmlns:r="http://schemas.openxmlformats.org/officeDocument/2006/relationships" r:id="rId26"/>
        </xdr:cNvPr>
        <xdr:cNvSpPr/>
      </xdr:nvSpPr>
      <xdr:spPr>
        <a:xfrm>
          <a:off x="8601075" y="1238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14</xdr:col>
      <xdr:colOff>514350</xdr:colOff>
      <xdr:row>0</xdr:row>
      <xdr:rowOff>123825</xdr:rowOff>
    </xdr:from>
    <xdr:to>
      <xdr:col>15</xdr:col>
      <xdr:colOff>238125</xdr:colOff>
      <xdr:row>2</xdr:row>
      <xdr:rowOff>95250</xdr:rowOff>
    </xdr:to>
    <xdr:sp macro="" textlink="">
      <xdr:nvSpPr>
        <xdr:cNvPr id="32" name="Akış Çizelgesi: Manyetik Disk 31">
          <a:hlinkClick xmlns:r="http://schemas.openxmlformats.org/officeDocument/2006/relationships" r:id="rId27"/>
        </xdr:cNvPr>
        <xdr:cNvSpPr/>
      </xdr:nvSpPr>
      <xdr:spPr>
        <a:xfrm>
          <a:off x="9048750" y="12382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14</xdr:col>
      <xdr:colOff>66675</xdr:colOff>
      <xdr:row>2</xdr:row>
      <xdr:rowOff>152400</xdr:rowOff>
    </xdr:from>
    <xdr:to>
      <xdr:col>14</xdr:col>
      <xdr:colOff>400050</xdr:colOff>
      <xdr:row>4</xdr:row>
      <xdr:rowOff>95250</xdr:rowOff>
    </xdr:to>
    <xdr:sp macro="" textlink="">
      <xdr:nvSpPr>
        <xdr:cNvPr id="33" name="Akış Çizelgesi: Manyetik Disk 32">
          <a:hlinkClick xmlns:r="http://schemas.openxmlformats.org/officeDocument/2006/relationships" r:id="rId28"/>
        </xdr:cNvPr>
        <xdr:cNvSpPr/>
      </xdr:nvSpPr>
      <xdr:spPr>
        <a:xfrm>
          <a:off x="8601075" y="628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14</xdr:col>
      <xdr:colOff>514350</xdr:colOff>
      <xdr:row>2</xdr:row>
      <xdr:rowOff>152400</xdr:rowOff>
    </xdr:from>
    <xdr:to>
      <xdr:col>15</xdr:col>
      <xdr:colOff>238125</xdr:colOff>
      <xdr:row>4</xdr:row>
      <xdr:rowOff>95250</xdr:rowOff>
    </xdr:to>
    <xdr:sp macro="" textlink="">
      <xdr:nvSpPr>
        <xdr:cNvPr id="34" name="Akış Çizelgesi: Manyetik Disk 33">
          <a:hlinkClick xmlns:r="http://schemas.openxmlformats.org/officeDocument/2006/relationships" r:id="rId29"/>
        </xdr:cNvPr>
        <xdr:cNvSpPr/>
      </xdr:nvSpPr>
      <xdr:spPr>
        <a:xfrm>
          <a:off x="9048750" y="6286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14</xdr:col>
      <xdr:colOff>76200</xdr:colOff>
      <xdr:row>4</xdr:row>
      <xdr:rowOff>142875</xdr:rowOff>
    </xdr:from>
    <xdr:to>
      <xdr:col>14</xdr:col>
      <xdr:colOff>409575</xdr:colOff>
      <xdr:row>6</xdr:row>
      <xdr:rowOff>85725</xdr:rowOff>
    </xdr:to>
    <xdr:sp macro="" textlink="">
      <xdr:nvSpPr>
        <xdr:cNvPr id="35" name="Akış Çizelgesi: Manyetik Disk 34">
          <a:hlinkClick xmlns:r="http://schemas.openxmlformats.org/officeDocument/2006/relationships" r:id="rId30"/>
        </xdr:cNvPr>
        <xdr:cNvSpPr/>
      </xdr:nvSpPr>
      <xdr:spPr>
        <a:xfrm>
          <a:off x="8610600" y="11239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14</xdr:col>
      <xdr:colOff>523875</xdr:colOff>
      <xdr:row>4</xdr:row>
      <xdr:rowOff>142875</xdr:rowOff>
    </xdr:from>
    <xdr:to>
      <xdr:col>15</xdr:col>
      <xdr:colOff>247650</xdr:colOff>
      <xdr:row>6</xdr:row>
      <xdr:rowOff>85725</xdr:rowOff>
    </xdr:to>
    <xdr:sp macro="" textlink="">
      <xdr:nvSpPr>
        <xdr:cNvPr id="36" name="Akış Çizelgesi: Manyetik Disk 35">
          <a:hlinkClick xmlns:r="http://schemas.openxmlformats.org/officeDocument/2006/relationships" r:id="rId31"/>
        </xdr:cNvPr>
        <xdr:cNvSpPr/>
      </xdr:nvSpPr>
      <xdr:spPr>
        <a:xfrm>
          <a:off x="9058275" y="11239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14</xdr:col>
      <xdr:colOff>76200</xdr:colOff>
      <xdr:row>6</xdr:row>
      <xdr:rowOff>133350</xdr:rowOff>
    </xdr:from>
    <xdr:to>
      <xdr:col>14</xdr:col>
      <xdr:colOff>409575</xdr:colOff>
      <xdr:row>8</xdr:row>
      <xdr:rowOff>76200</xdr:rowOff>
    </xdr:to>
    <xdr:sp macro="" textlink="">
      <xdr:nvSpPr>
        <xdr:cNvPr id="37" name="Akış Çizelgesi: Manyetik Disk 36">
          <a:hlinkClick xmlns:r="http://schemas.openxmlformats.org/officeDocument/2006/relationships" r:id="rId32"/>
        </xdr:cNvPr>
        <xdr:cNvSpPr/>
      </xdr:nvSpPr>
      <xdr:spPr>
        <a:xfrm>
          <a:off x="8610600" y="16192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14</xdr:col>
      <xdr:colOff>523875</xdr:colOff>
      <xdr:row>6</xdr:row>
      <xdr:rowOff>133350</xdr:rowOff>
    </xdr:from>
    <xdr:to>
      <xdr:col>15</xdr:col>
      <xdr:colOff>247650</xdr:colOff>
      <xdr:row>8</xdr:row>
      <xdr:rowOff>76200</xdr:rowOff>
    </xdr:to>
    <xdr:sp macro="" textlink="">
      <xdr:nvSpPr>
        <xdr:cNvPr id="38" name="Akış Çizelgesi: Manyetik Disk 37">
          <a:hlinkClick xmlns:r="http://schemas.openxmlformats.org/officeDocument/2006/relationships" r:id="rId33"/>
        </xdr:cNvPr>
        <xdr:cNvSpPr/>
      </xdr:nvSpPr>
      <xdr:spPr>
        <a:xfrm>
          <a:off x="9058275" y="1619250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14</xdr:col>
      <xdr:colOff>66675</xdr:colOff>
      <xdr:row>8</xdr:row>
      <xdr:rowOff>133350</xdr:rowOff>
    </xdr:from>
    <xdr:to>
      <xdr:col>14</xdr:col>
      <xdr:colOff>400050</xdr:colOff>
      <xdr:row>10</xdr:row>
      <xdr:rowOff>76200</xdr:rowOff>
    </xdr:to>
    <xdr:sp macro="" textlink="">
      <xdr:nvSpPr>
        <xdr:cNvPr id="39" name="Akış Çizelgesi: Manyetik Disk 38">
          <a:hlinkClick xmlns:r="http://schemas.openxmlformats.org/officeDocument/2006/relationships" r:id="rId34"/>
        </xdr:cNvPr>
        <xdr:cNvSpPr/>
      </xdr:nvSpPr>
      <xdr:spPr>
        <a:xfrm>
          <a:off x="8601075" y="212407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1.</a:t>
          </a:r>
        </a:p>
      </xdr:txBody>
    </xdr:sp>
    <xdr:clientData/>
  </xdr:twoCellAnchor>
  <xdr:twoCellAnchor>
    <xdr:from>
      <xdr:col>14</xdr:col>
      <xdr:colOff>514350</xdr:colOff>
      <xdr:row>8</xdr:row>
      <xdr:rowOff>133350</xdr:rowOff>
    </xdr:from>
    <xdr:to>
      <xdr:col>15</xdr:col>
      <xdr:colOff>238125</xdr:colOff>
      <xdr:row>10</xdr:row>
      <xdr:rowOff>76200</xdr:rowOff>
    </xdr:to>
    <xdr:sp macro="" textlink="">
      <xdr:nvSpPr>
        <xdr:cNvPr id="40" name="Akış Çizelgesi: Manyetik Disk 39">
          <a:hlinkClick xmlns:r="http://schemas.openxmlformats.org/officeDocument/2006/relationships" r:id="rId35"/>
        </xdr:cNvPr>
        <xdr:cNvSpPr/>
      </xdr:nvSpPr>
      <xdr:spPr>
        <a:xfrm>
          <a:off x="9048750" y="212407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2.</a:t>
          </a:r>
        </a:p>
      </xdr:txBody>
    </xdr:sp>
    <xdr:clientData/>
  </xdr:twoCellAnchor>
  <xdr:twoCellAnchor>
    <xdr:from>
      <xdr:col>4</xdr:col>
      <xdr:colOff>438150</xdr:colOff>
      <xdr:row>6</xdr:row>
      <xdr:rowOff>180975</xdr:rowOff>
    </xdr:from>
    <xdr:to>
      <xdr:col>5</xdr:col>
      <xdr:colOff>161925</xdr:colOff>
      <xdr:row>8</xdr:row>
      <xdr:rowOff>123825</xdr:rowOff>
    </xdr:to>
    <xdr:sp macro="" textlink="">
      <xdr:nvSpPr>
        <xdr:cNvPr id="41" name="Akış Çizelgesi: Manyetik Disk 40">
          <a:hlinkClick xmlns:r="http://schemas.openxmlformats.org/officeDocument/2006/relationships" r:id="rId36"/>
        </xdr:cNvPr>
        <xdr:cNvSpPr/>
      </xdr:nvSpPr>
      <xdr:spPr>
        <a:xfrm>
          <a:off x="2876550" y="1666875"/>
          <a:ext cx="333375" cy="447675"/>
        </a:xfrm>
        <a:prstGeom prst="flowChartMagneticDisk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400" b="1">
              <a:solidFill>
                <a:schemeClr val="bg2">
                  <a:lumMod val="10000"/>
                </a:schemeClr>
              </a:solidFill>
            </a:rPr>
            <a:t>3.</a:t>
          </a:r>
        </a:p>
      </xdr:txBody>
    </xdr:sp>
    <xdr:clientData/>
  </xdr:twoCellAnchor>
  <xdr:twoCellAnchor>
    <xdr:from>
      <xdr:col>10</xdr:col>
      <xdr:colOff>533400</xdr:colOff>
      <xdr:row>6</xdr:row>
      <xdr:rowOff>152400</xdr:rowOff>
    </xdr:from>
    <xdr:to>
      <xdr:col>11</xdr:col>
      <xdr:colOff>600075</xdr:colOff>
      <xdr:row>8</xdr:row>
      <xdr:rowOff>95250</xdr:rowOff>
    </xdr:to>
    <xdr:sp macro="" textlink="">
      <xdr:nvSpPr>
        <xdr:cNvPr id="13" name="Yuvarlatılmış Dikdörtgen 12">
          <a:hlinkClick xmlns:r="http://schemas.openxmlformats.org/officeDocument/2006/relationships" r:id="rId37"/>
        </xdr:cNvPr>
        <xdr:cNvSpPr/>
      </xdr:nvSpPr>
      <xdr:spPr>
        <a:xfrm>
          <a:off x="6629400" y="1638300"/>
          <a:ext cx="676275" cy="447675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r-TR" sz="1000"/>
            <a:t>ÜRÜN DOSYASI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zoomScaleNormal="100" workbookViewId="0">
      <selection activeCell="S4" sqref="S4"/>
    </sheetView>
  </sheetViews>
  <sheetFormatPr defaultRowHeight="15"/>
  <cols>
    <col min="4" max="5" width="9.140625" customWidth="1"/>
    <col min="12" max="12" width="9.140625" customWidth="1"/>
    <col min="14" max="15" width="9.140625" customWidth="1"/>
  </cols>
  <sheetData>
    <row r="1" spans="1:25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3"/>
      <c r="T1" s="23"/>
      <c r="U1" s="23"/>
      <c r="V1" s="23"/>
      <c r="W1" s="23"/>
      <c r="X1" s="22"/>
      <c r="Y1" s="10"/>
    </row>
    <row r="2" spans="1:25" ht="21.95" customHeight="1" thickTop="1" thickBot="1">
      <c r="A2" s="24"/>
      <c r="B2" s="49" t="s">
        <v>11</v>
      </c>
      <c r="C2" s="50"/>
      <c r="D2" s="25"/>
      <c r="E2" s="25"/>
      <c r="F2" s="24"/>
      <c r="G2" s="24"/>
      <c r="H2" s="24"/>
      <c r="I2" s="24"/>
      <c r="J2" s="24"/>
      <c r="K2" s="24"/>
      <c r="L2" s="24"/>
      <c r="M2" s="55" t="s">
        <v>20</v>
      </c>
      <c r="N2" s="50"/>
      <c r="O2" s="24"/>
      <c r="P2" s="24"/>
      <c r="Q2" s="24"/>
      <c r="R2" s="24"/>
      <c r="S2" s="23"/>
      <c r="T2" s="23"/>
      <c r="U2" s="23"/>
      <c r="V2" s="23"/>
      <c r="W2" s="23"/>
      <c r="X2" s="22"/>
      <c r="Y2" s="10"/>
    </row>
    <row r="3" spans="1:25" ht="18" customHeight="1" thickTop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3"/>
      <c r="T3" s="23"/>
      <c r="U3" s="23"/>
      <c r="V3" s="23"/>
      <c r="W3" s="23"/>
      <c r="X3" s="22"/>
      <c r="Y3" s="10"/>
    </row>
    <row r="4" spans="1:25" ht="21.95" customHeight="1" thickTop="1" thickBot="1">
      <c r="A4" s="24"/>
      <c r="B4" s="49" t="s">
        <v>17</v>
      </c>
      <c r="C4" s="50"/>
      <c r="D4" s="25"/>
      <c r="E4" s="25"/>
      <c r="F4" s="24"/>
      <c r="G4" s="25"/>
      <c r="H4" s="25"/>
      <c r="I4" s="25"/>
      <c r="J4" s="25"/>
      <c r="K4" s="25"/>
      <c r="L4" s="24"/>
      <c r="M4" s="49" t="s">
        <v>21</v>
      </c>
      <c r="N4" s="50"/>
      <c r="O4" s="24"/>
      <c r="P4" s="24"/>
      <c r="Q4" s="24"/>
      <c r="R4" s="24"/>
      <c r="S4" s="23"/>
      <c r="T4" s="23"/>
      <c r="U4" s="23"/>
      <c r="V4" s="23"/>
      <c r="W4" s="23"/>
      <c r="X4" s="22"/>
      <c r="Y4" s="10"/>
    </row>
    <row r="5" spans="1:25" ht="18" customHeight="1" thickTop="1" thickBot="1">
      <c r="A5" s="24"/>
      <c r="B5" s="24"/>
      <c r="C5" s="24"/>
      <c r="D5" s="24"/>
      <c r="E5" s="24"/>
      <c r="F5" s="24"/>
      <c r="G5" s="25"/>
      <c r="H5" s="25"/>
      <c r="I5" s="25"/>
      <c r="J5" s="25"/>
      <c r="K5" s="25"/>
      <c r="L5" s="24"/>
      <c r="M5" s="24"/>
      <c r="N5" s="24"/>
      <c r="O5" s="24"/>
      <c r="P5" s="24"/>
      <c r="Q5" s="24"/>
      <c r="R5" s="24"/>
      <c r="S5" s="23"/>
      <c r="T5" s="23"/>
      <c r="U5" s="23"/>
      <c r="V5" s="23"/>
      <c r="W5" s="23"/>
      <c r="X5" s="22"/>
      <c r="Y5" s="10"/>
    </row>
    <row r="6" spans="1:25" ht="21.75" customHeight="1" thickTop="1" thickBot="1">
      <c r="A6" s="24"/>
      <c r="B6" s="49" t="s">
        <v>6</v>
      </c>
      <c r="C6" s="50"/>
      <c r="D6" s="25"/>
      <c r="E6" s="25"/>
      <c r="F6" s="24"/>
      <c r="G6" s="25"/>
      <c r="H6" s="25"/>
      <c r="I6" s="25"/>
      <c r="J6" s="25"/>
      <c r="K6" s="25"/>
      <c r="L6" s="24"/>
      <c r="M6" s="49" t="s">
        <v>22</v>
      </c>
      <c r="N6" s="50"/>
      <c r="O6" s="24"/>
      <c r="P6" s="24"/>
      <c r="Q6" s="24"/>
      <c r="R6" s="24"/>
      <c r="S6" s="23"/>
      <c r="T6" s="23"/>
      <c r="U6" s="23"/>
      <c r="V6" s="23"/>
      <c r="W6" s="23"/>
      <c r="X6" s="22"/>
      <c r="Y6" s="10"/>
    </row>
    <row r="7" spans="1:25" ht="18" customHeight="1" thickTop="1" thickBot="1">
      <c r="A7" s="24"/>
      <c r="B7" s="24"/>
      <c r="C7" s="24"/>
      <c r="D7" s="24"/>
      <c r="E7" s="24"/>
      <c r="F7" s="24"/>
      <c r="G7" s="25"/>
      <c r="H7" s="56" t="s">
        <v>165</v>
      </c>
      <c r="I7" s="57"/>
      <c r="J7" s="57"/>
      <c r="K7" s="25"/>
      <c r="L7" s="24"/>
      <c r="M7" s="24"/>
      <c r="N7" s="24"/>
      <c r="O7" s="24"/>
      <c r="P7" s="24"/>
      <c r="Q7" s="24"/>
      <c r="R7" s="24"/>
      <c r="S7" s="23"/>
      <c r="T7" s="23"/>
      <c r="U7" s="23"/>
      <c r="V7" s="23"/>
      <c r="W7" s="23"/>
      <c r="X7" s="22"/>
      <c r="Y7" s="10"/>
    </row>
    <row r="8" spans="1:25" ht="21.95" customHeight="1" thickTop="1" thickBot="1">
      <c r="A8" s="24"/>
      <c r="B8" s="49" t="s">
        <v>18</v>
      </c>
      <c r="C8" s="50"/>
      <c r="D8" s="25"/>
      <c r="E8" s="25"/>
      <c r="F8" s="24"/>
      <c r="G8" s="52" t="s">
        <v>236</v>
      </c>
      <c r="H8" s="52"/>
      <c r="I8" s="52"/>
      <c r="J8" s="52"/>
      <c r="K8" s="52"/>
      <c r="L8" s="24"/>
      <c r="M8" s="49" t="s">
        <v>10</v>
      </c>
      <c r="N8" s="50"/>
      <c r="O8" s="24"/>
      <c r="P8" s="24"/>
      <c r="Q8" s="24"/>
      <c r="R8" s="24"/>
      <c r="S8" s="23"/>
      <c r="T8" s="23"/>
      <c r="U8" s="23"/>
      <c r="V8" s="23"/>
      <c r="W8" s="23"/>
      <c r="X8" s="22"/>
      <c r="Y8" s="10"/>
    </row>
    <row r="9" spans="1:25" ht="18" customHeight="1" thickTop="1" thickBot="1">
      <c r="A9" s="24"/>
      <c r="B9" s="24"/>
      <c r="C9" s="24"/>
      <c r="D9" s="24"/>
      <c r="E9" s="24"/>
      <c r="F9" s="24"/>
      <c r="G9" s="52"/>
      <c r="H9" s="52"/>
      <c r="I9" s="52"/>
      <c r="J9" s="52"/>
      <c r="K9" s="52"/>
      <c r="L9" s="24"/>
      <c r="M9" s="24"/>
      <c r="N9" s="24"/>
      <c r="O9" s="24"/>
      <c r="P9" s="24"/>
      <c r="Q9" s="24"/>
      <c r="R9" s="24"/>
      <c r="S9" s="23"/>
      <c r="T9" s="23"/>
      <c r="U9" s="23"/>
      <c r="V9" s="23"/>
      <c r="W9" s="23"/>
      <c r="X9" s="22"/>
      <c r="Y9" s="10"/>
    </row>
    <row r="10" spans="1:25" ht="21.95" customHeight="1" thickTop="1" thickBot="1">
      <c r="A10" s="24"/>
      <c r="B10" s="49" t="s">
        <v>13</v>
      </c>
      <c r="C10" s="50"/>
      <c r="D10" s="25"/>
      <c r="E10" s="25"/>
      <c r="F10" s="24"/>
      <c r="G10" s="52"/>
      <c r="H10" s="52"/>
      <c r="I10" s="52"/>
      <c r="J10" s="52"/>
      <c r="K10" s="52"/>
      <c r="L10" s="25"/>
      <c r="M10" s="49" t="s">
        <v>9</v>
      </c>
      <c r="N10" s="50"/>
      <c r="O10" s="24"/>
      <c r="P10" s="24"/>
      <c r="Q10" s="24"/>
      <c r="R10" s="24"/>
      <c r="S10" s="23"/>
      <c r="T10" s="23"/>
      <c r="U10" s="23"/>
      <c r="V10" s="23"/>
      <c r="W10" s="23"/>
      <c r="X10" s="22"/>
      <c r="Y10" s="10"/>
    </row>
    <row r="11" spans="1:25" ht="18" customHeight="1" thickTop="1" thickBot="1">
      <c r="A11" s="24"/>
      <c r="B11" s="24"/>
      <c r="C11" s="24"/>
      <c r="D11" s="24"/>
      <c r="E11" s="24"/>
      <c r="F11" s="24"/>
      <c r="G11" s="52"/>
      <c r="H11" s="52"/>
      <c r="I11" s="52"/>
      <c r="J11" s="52"/>
      <c r="K11" s="52"/>
      <c r="L11" s="25"/>
      <c r="M11" s="24"/>
      <c r="N11" s="24"/>
      <c r="O11" s="24"/>
      <c r="P11" s="24"/>
      <c r="Q11" s="24"/>
      <c r="R11" s="24"/>
      <c r="S11" s="23"/>
      <c r="T11" s="23"/>
      <c r="U11" s="23"/>
      <c r="V11" s="23"/>
      <c r="W11" s="23"/>
      <c r="X11" s="22"/>
      <c r="Y11" s="10"/>
    </row>
    <row r="12" spans="1:25" ht="21.95" customHeight="1" thickTop="1" thickBot="1">
      <c r="A12" s="24"/>
      <c r="B12" s="49" t="s">
        <v>19</v>
      </c>
      <c r="C12" s="50"/>
      <c r="D12" s="25"/>
      <c r="E12" s="25"/>
      <c r="F12" s="24"/>
      <c r="G12" s="52"/>
      <c r="H12" s="52"/>
      <c r="I12" s="52"/>
      <c r="J12" s="52"/>
      <c r="K12" s="52"/>
      <c r="L12" s="58" t="s">
        <v>117</v>
      </c>
      <c r="M12" s="59"/>
      <c r="N12" s="59"/>
      <c r="O12" s="59"/>
      <c r="P12" s="59"/>
      <c r="Q12" s="26"/>
      <c r="R12" s="24"/>
      <c r="S12" s="23"/>
      <c r="T12" s="23"/>
      <c r="U12" s="23"/>
      <c r="V12" s="23"/>
      <c r="W12" s="23"/>
      <c r="X12" s="22"/>
      <c r="Y12" s="10"/>
    </row>
    <row r="13" spans="1:25" ht="18" customHeight="1" thickTop="1">
      <c r="A13" s="24"/>
      <c r="B13" s="24"/>
      <c r="C13" s="24"/>
      <c r="D13" s="24"/>
      <c r="E13" s="24"/>
      <c r="F13" s="24"/>
      <c r="G13" s="52"/>
      <c r="H13" s="52"/>
      <c r="I13" s="52"/>
      <c r="J13" s="52"/>
      <c r="K13" s="52"/>
      <c r="L13" s="59"/>
      <c r="M13" s="59"/>
      <c r="N13" s="59"/>
      <c r="O13" s="59"/>
      <c r="P13" s="59"/>
      <c r="Q13" s="26"/>
      <c r="R13" s="24"/>
      <c r="S13" s="23"/>
      <c r="T13" s="23"/>
      <c r="U13" s="23"/>
      <c r="V13" s="23"/>
      <c r="W13" s="23"/>
      <c r="X13" s="22"/>
      <c r="Y13" s="10"/>
    </row>
    <row r="14" spans="1:25" ht="21.95" customHeight="1">
      <c r="A14" s="24"/>
      <c r="B14" s="51"/>
      <c r="C14" s="51"/>
      <c r="D14" s="51"/>
      <c r="E14" s="51"/>
      <c r="F14" s="24"/>
      <c r="G14" s="52"/>
      <c r="H14" s="52"/>
      <c r="I14" s="52"/>
      <c r="J14" s="52"/>
      <c r="K14" s="52"/>
      <c r="L14" s="59"/>
      <c r="M14" s="59"/>
      <c r="N14" s="59"/>
      <c r="O14" s="59"/>
      <c r="P14" s="59"/>
      <c r="Q14" s="26"/>
      <c r="R14" s="24"/>
      <c r="S14" s="23"/>
      <c r="T14" s="23"/>
      <c r="U14" s="23"/>
      <c r="V14" s="23"/>
      <c r="W14" s="23"/>
      <c r="X14" s="22"/>
      <c r="Y14" s="10"/>
    </row>
    <row r="15" spans="1:25" ht="18" customHeight="1">
      <c r="A15" s="24"/>
      <c r="B15" s="24"/>
      <c r="C15" s="24"/>
      <c r="D15" s="24"/>
      <c r="E15" s="24"/>
      <c r="F15" s="24"/>
      <c r="G15" s="25"/>
      <c r="H15" s="53" t="s">
        <v>16</v>
      </c>
      <c r="I15" s="54"/>
      <c r="J15" s="54"/>
      <c r="K15" s="25"/>
      <c r="L15" s="59"/>
      <c r="M15" s="59"/>
      <c r="N15" s="59"/>
      <c r="O15" s="59"/>
      <c r="P15" s="59"/>
      <c r="Q15" s="26"/>
      <c r="R15" s="24"/>
      <c r="S15" s="23"/>
      <c r="T15" s="23"/>
      <c r="U15" s="23"/>
      <c r="V15" s="23"/>
      <c r="W15" s="23"/>
      <c r="X15" s="22"/>
      <c r="Y15" s="10"/>
    </row>
    <row r="16" spans="1:25" ht="21.95" customHeight="1">
      <c r="A16" s="24"/>
      <c r="B16" s="51"/>
      <c r="C16" s="51"/>
      <c r="D16" s="51"/>
      <c r="E16" s="51"/>
      <c r="F16" s="24"/>
      <c r="G16" s="25"/>
      <c r="H16" s="25"/>
      <c r="I16" s="25"/>
      <c r="J16" s="25"/>
      <c r="K16" s="25"/>
      <c r="L16" s="59"/>
      <c r="M16" s="59"/>
      <c r="N16" s="59"/>
      <c r="O16" s="59"/>
      <c r="P16" s="59"/>
      <c r="Q16" s="26"/>
      <c r="R16" s="24"/>
      <c r="S16" s="23"/>
      <c r="T16" s="23"/>
      <c r="U16" s="23"/>
      <c r="V16" s="23"/>
      <c r="W16" s="23"/>
      <c r="X16" s="22"/>
      <c r="Y16" s="10"/>
    </row>
    <row r="17" spans="1:25" ht="18" customHeight="1">
      <c r="A17" s="24"/>
      <c r="B17" s="24"/>
      <c r="C17" s="24"/>
      <c r="D17" s="24"/>
      <c r="E17" s="24"/>
      <c r="F17" s="24"/>
      <c r="G17" s="24"/>
      <c r="H17" s="25"/>
      <c r="I17" s="25"/>
      <c r="J17" s="25"/>
      <c r="K17" s="25"/>
      <c r="L17" s="59"/>
      <c r="M17" s="59"/>
      <c r="N17" s="59"/>
      <c r="O17" s="59"/>
      <c r="P17" s="59"/>
      <c r="Q17" s="26"/>
      <c r="R17" s="24"/>
      <c r="S17" s="23"/>
      <c r="T17" s="23"/>
      <c r="U17" s="23"/>
      <c r="V17" s="23"/>
      <c r="W17" s="23"/>
      <c r="X17" s="22"/>
      <c r="Y17" s="10"/>
    </row>
    <row r="18" spans="1:25" ht="21.95" customHeight="1">
      <c r="A18" s="60" t="s">
        <v>24</v>
      </c>
      <c r="B18" s="60"/>
      <c r="C18" s="60"/>
      <c r="D18" s="60"/>
      <c r="E18" s="60"/>
      <c r="F18" s="60"/>
      <c r="G18" s="60"/>
      <c r="H18" s="60"/>
      <c r="I18" s="60"/>
      <c r="J18" s="60"/>
      <c r="K18" s="25"/>
      <c r="L18" s="59"/>
      <c r="M18" s="59"/>
      <c r="N18" s="59"/>
      <c r="O18" s="59"/>
      <c r="P18" s="59"/>
      <c r="Q18" s="26"/>
      <c r="R18" s="24"/>
      <c r="S18" s="23"/>
      <c r="T18" s="23"/>
      <c r="U18" s="23"/>
      <c r="V18" s="23"/>
      <c r="W18" s="23"/>
      <c r="X18" s="22"/>
      <c r="Y18" s="10"/>
    </row>
    <row r="19" spans="1:25" ht="18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24"/>
      <c r="L19" s="59"/>
      <c r="M19" s="59"/>
      <c r="N19" s="59"/>
      <c r="O19" s="59"/>
      <c r="P19" s="59"/>
      <c r="Q19" s="26"/>
      <c r="R19" s="24"/>
      <c r="S19" s="23"/>
      <c r="T19" s="23"/>
      <c r="U19" s="23"/>
      <c r="V19" s="23"/>
      <c r="W19" s="23"/>
      <c r="X19" s="22"/>
      <c r="Y19" s="10"/>
    </row>
    <row r="20" spans="1:25" ht="15" customHeight="1">
      <c r="A20" s="24"/>
      <c r="B20" s="54" t="s">
        <v>23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4"/>
      <c r="R20" s="24"/>
      <c r="S20" s="23"/>
      <c r="T20" s="23"/>
      <c r="U20" s="23"/>
      <c r="V20" s="23"/>
      <c r="W20" s="23"/>
      <c r="X20" s="22"/>
      <c r="Y20" s="10"/>
    </row>
    <row r="21" spans="1:25" ht="1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3"/>
      <c r="T21" s="23"/>
      <c r="U21" s="23"/>
      <c r="V21" s="23"/>
      <c r="W21" s="23"/>
      <c r="X21" s="22"/>
      <c r="Y21" s="10"/>
    </row>
    <row r="22" spans="1:25" ht="1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3"/>
      <c r="T22" s="23"/>
      <c r="U22" s="23"/>
      <c r="V22" s="23"/>
      <c r="W22" s="23"/>
      <c r="X22" s="22"/>
      <c r="Y22" s="10"/>
    </row>
    <row r="23" spans="1: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3"/>
      <c r="T23" s="23"/>
      <c r="U23" s="23"/>
      <c r="V23" s="23"/>
      <c r="W23" s="23"/>
      <c r="X23" s="22"/>
      <c r="Y23" s="10"/>
    </row>
    <row r="24" spans="1:25" ht="1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3"/>
      <c r="T24" s="23"/>
      <c r="U24" s="23"/>
      <c r="V24" s="23"/>
      <c r="W24" s="23"/>
      <c r="X24" s="22"/>
      <c r="Y24" s="10"/>
    </row>
    <row r="25" spans="1: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2"/>
      <c r="Y25" s="10"/>
    </row>
    <row r="26" spans="1: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2"/>
      <c r="Y26" s="10"/>
    </row>
    <row r="27" spans="1:25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2"/>
      <c r="Y27" s="10"/>
    </row>
    <row r="28" spans="1: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2"/>
      <c r="Y28" s="10"/>
    </row>
    <row r="29" spans="1: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10"/>
      <c r="Y29" s="10"/>
    </row>
  </sheetData>
  <mergeCells count="19">
    <mergeCell ref="B20:P20"/>
    <mergeCell ref="L12:P19"/>
    <mergeCell ref="A18:J19"/>
    <mergeCell ref="B16:E16"/>
    <mergeCell ref="M2:N2"/>
    <mergeCell ref="M4:N4"/>
    <mergeCell ref="M6:N6"/>
    <mergeCell ref="M8:N8"/>
    <mergeCell ref="M10:N10"/>
    <mergeCell ref="B6:C6"/>
    <mergeCell ref="B14:E14"/>
    <mergeCell ref="B2:C2"/>
    <mergeCell ref="G8:K14"/>
    <mergeCell ref="H15:J15"/>
    <mergeCell ref="B4:C4"/>
    <mergeCell ref="B8:C8"/>
    <mergeCell ref="H7:J7"/>
    <mergeCell ref="B10:C10"/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zoomScale="90" zoomScaleNormal="90" workbookViewId="0">
      <selection activeCell="W2" sqref="W2:X2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19" width="4.7109375" customWidth="1"/>
    <col min="20" max="20" width="4.42578125" customWidth="1"/>
    <col min="21" max="21" width="6.7109375" customWidth="1"/>
    <col min="22" max="22" width="7.140625" customWidth="1"/>
  </cols>
  <sheetData>
    <row r="1" spans="1:24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4" ht="29.25" customHeight="1" thickTop="1" thickBot="1">
      <c r="A2" s="16"/>
      <c r="B2" s="28"/>
      <c r="C2" s="47" t="s">
        <v>11</v>
      </c>
      <c r="D2" s="47"/>
      <c r="E2" s="47"/>
      <c r="F2" s="47"/>
      <c r="G2" s="47"/>
      <c r="H2" s="4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69">
        <v>3</v>
      </c>
      <c r="U2" s="69"/>
      <c r="V2" s="10"/>
      <c r="W2" s="64" t="s">
        <v>12</v>
      </c>
      <c r="X2" s="65"/>
    </row>
    <row r="3" spans="1:24" ht="18.75" customHeight="1" thickBot="1">
      <c r="B3" s="17"/>
      <c r="C3" s="32"/>
      <c r="D3" s="83" t="s">
        <v>276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36"/>
      <c r="U3" s="30"/>
      <c r="V3" s="10"/>
    </row>
    <row r="4" spans="1:24" ht="261" customHeight="1">
      <c r="A4" s="7" t="s">
        <v>2</v>
      </c>
      <c r="B4" s="4" t="s">
        <v>3</v>
      </c>
      <c r="C4" s="9" t="s">
        <v>1</v>
      </c>
      <c r="D4" s="48" t="s">
        <v>277</v>
      </c>
      <c r="E4" s="48" t="s">
        <v>278</v>
      </c>
      <c r="F4" s="48" t="s">
        <v>279</v>
      </c>
      <c r="G4" s="48" t="s">
        <v>280</v>
      </c>
      <c r="H4" s="48" t="s">
        <v>281</v>
      </c>
      <c r="I4" s="48" t="s">
        <v>282</v>
      </c>
      <c r="J4" s="48" t="s">
        <v>283</v>
      </c>
      <c r="K4" s="48" t="s">
        <v>284</v>
      </c>
      <c r="L4" s="48" t="s">
        <v>285</v>
      </c>
      <c r="M4" s="48" t="s">
        <v>286</v>
      </c>
      <c r="N4" s="48" t="s">
        <v>287</v>
      </c>
      <c r="O4" s="48" t="s">
        <v>288</v>
      </c>
      <c r="P4" s="48" t="s">
        <v>289</v>
      </c>
      <c r="Q4" s="48" t="s">
        <v>290</v>
      </c>
      <c r="R4" s="48" t="s">
        <v>291</v>
      </c>
      <c r="S4" s="48" t="s">
        <v>292</v>
      </c>
      <c r="T4" s="1" t="s">
        <v>0</v>
      </c>
      <c r="U4" s="2" t="s">
        <v>46</v>
      </c>
      <c r="V4" s="2" t="s">
        <v>47</v>
      </c>
    </row>
    <row r="5" spans="1:24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3">
        <v>4</v>
      </c>
      <c r="S5" s="3">
        <v>4</v>
      </c>
      <c r="T5" s="8">
        <f>SUM(D5:S5)</f>
        <v>64</v>
      </c>
      <c r="U5" s="8">
        <f>T5*100/64</f>
        <v>100</v>
      </c>
      <c r="V5" s="10">
        <f>ROUND(U5,0)</f>
        <v>100</v>
      </c>
    </row>
    <row r="6" spans="1:24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8">
        <f t="shared" ref="T6:T49" si="0">SUM(D6:S6)</f>
        <v>16</v>
      </c>
      <c r="U6" s="8">
        <f t="shared" ref="U6:U49" si="1">T6*100/64</f>
        <v>25</v>
      </c>
      <c r="V6" s="10">
        <f t="shared" ref="V6:V49" si="2">ROUND(U6,0)</f>
        <v>25</v>
      </c>
    </row>
    <row r="7" spans="1:24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3">
        <v>2</v>
      </c>
      <c r="R7" s="3">
        <v>2</v>
      </c>
      <c r="S7" s="3">
        <v>2</v>
      </c>
      <c r="T7" s="8">
        <f t="shared" si="0"/>
        <v>32</v>
      </c>
      <c r="U7" s="8">
        <f t="shared" si="1"/>
        <v>50</v>
      </c>
      <c r="V7" s="10">
        <f t="shared" si="2"/>
        <v>50</v>
      </c>
    </row>
    <row r="8" spans="1:24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8">
        <f t="shared" si="0"/>
        <v>48</v>
      </c>
      <c r="U8" s="8">
        <f t="shared" si="1"/>
        <v>75</v>
      </c>
      <c r="V8" s="10">
        <f t="shared" si="2"/>
        <v>75</v>
      </c>
    </row>
    <row r="9" spans="1:24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8">
        <f t="shared" si="0"/>
        <v>0</v>
      </c>
      <c r="U9" s="8">
        <f t="shared" si="1"/>
        <v>0</v>
      </c>
      <c r="V9" s="10">
        <f t="shared" si="2"/>
        <v>0</v>
      </c>
    </row>
    <row r="10" spans="1:24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>
        <f t="shared" si="0"/>
        <v>0</v>
      </c>
      <c r="U10" s="8">
        <f t="shared" si="1"/>
        <v>0</v>
      </c>
      <c r="V10" s="10">
        <f t="shared" si="2"/>
        <v>0</v>
      </c>
    </row>
    <row r="11" spans="1:24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8">
        <f t="shared" si="0"/>
        <v>0</v>
      </c>
      <c r="U11" s="8">
        <f t="shared" si="1"/>
        <v>0</v>
      </c>
      <c r="V11" s="10">
        <f t="shared" si="2"/>
        <v>0</v>
      </c>
    </row>
    <row r="12" spans="1:24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8">
        <f t="shared" si="0"/>
        <v>0</v>
      </c>
      <c r="U12" s="8">
        <f t="shared" si="1"/>
        <v>0</v>
      </c>
      <c r="V12" s="10">
        <f t="shared" si="2"/>
        <v>0</v>
      </c>
    </row>
    <row r="13" spans="1:24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>
        <f t="shared" si="0"/>
        <v>0</v>
      </c>
      <c r="U13" s="8">
        <f t="shared" si="1"/>
        <v>0</v>
      </c>
      <c r="V13" s="10">
        <f t="shared" si="2"/>
        <v>0</v>
      </c>
    </row>
    <row r="14" spans="1:24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8">
        <f t="shared" si="0"/>
        <v>0</v>
      </c>
      <c r="U14" s="8">
        <f t="shared" si="1"/>
        <v>0</v>
      </c>
      <c r="V14" s="10">
        <f t="shared" si="2"/>
        <v>0</v>
      </c>
    </row>
    <row r="15" spans="1:24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8">
        <f t="shared" si="0"/>
        <v>0</v>
      </c>
      <c r="U15" s="8">
        <f t="shared" si="1"/>
        <v>0</v>
      </c>
      <c r="V15" s="10">
        <f t="shared" si="2"/>
        <v>0</v>
      </c>
    </row>
    <row r="16" spans="1:24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8">
        <f t="shared" si="0"/>
        <v>0</v>
      </c>
      <c r="U16" s="8">
        <f t="shared" si="1"/>
        <v>0</v>
      </c>
      <c r="V16" s="10">
        <f t="shared" si="2"/>
        <v>0</v>
      </c>
    </row>
    <row r="17" spans="1:22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8">
        <f t="shared" si="0"/>
        <v>0</v>
      </c>
      <c r="U17" s="8">
        <f t="shared" si="1"/>
        <v>0</v>
      </c>
      <c r="V17" s="10">
        <f t="shared" si="2"/>
        <v>0</v>
      </c>
    </row>
    <row r="18" spans="1:22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8">
        <f t="shared" si="0"/>
        <v>0</v>
      </c>
      <c r="U18" s="8">
        <f t="shared" si="1"/>
        <v>0</v>
      </c>
      <c r="V18" s="10">
        <f t="shared" si="2"/>
        <v>0</v>
      </c>
    </row>
    <row r="19" spans="1:22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>
        <f t="shared" si="0"/>
        <v>0</v>
      </c>
      <c r="U19" s="8">
        <f t="shared" si="1"/>
        <v>0</v>
      </c>
      <c r="V19" s="10">
        <f t="shared" si="2"/>
        <v>0</v>
      </c>
    </row>
    <row r="20" spans="1:22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>
        <f t="shared" si="0"/>
        <v>0</v>
      </c>
      <c r="U20" s="8">
        <f t="shared" si="1"/>
        <v>0</v>
      </c>
      <c r="V20" s="10">
        <f t="shared" si="2"/>
        <v>0</v>
      </c>
    </row>
    <row r="21" spans="1:22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8">
        <f t="shared" si="0"/>
        <v>0</v>
      </c>
      <c r="U21" s="8">
        <f t="shared" si="1"/>
        <v>0</v>
      </c>
      <c r="V21" s="10">
        <f t="shared" si="2"/>
        <v>0</v>
      </c>
    </row>
    <row r="22" spans="1:22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8">
        <f t="shared" si="0"/>
        <v>0</v>
      </c>
      <c r="U22" s="8">
        <f t="shared" si="1"/>
        <v>0</v>
      </c>
      <c r="V22" s="10">
        <f t="shared" si="2"/>
        <v>0</v>
      </c>
    </row>
    <row r="23" spans="1:22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8">
        <f t="shared" si="0"/>
        <v>0</v>
      </c>
      <c r="U23" s="8">
        <f t="shared" si="1"/>
        <v>0</v>
      </c>
      <c r="V23" s="10">
        <f t="shared" si="2"/>
        <v>0</v>
      </c>
    </row>
    <row r="24" spans="1:22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8">
        <f t="shared" si="0"/>
        <v>0</v>
      </c>
      <c r="U24" s="8">
        <f t="shared" si="1"/>
        <v>0</v>
      </c>
      <c r="V24" s="10">
        <f t="shared" si="2"/>
        <v>0</v>
      </c>
    </row>
    <row r="25" spans="1:22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8">
        <f t="shared" si="0"/>
        <v>0</v>
      </c>
      <c r="U25" s="8">
        <f t="shared" si="1"/>
        <v>0</v>
      </c>
      <c r="V25" s="10">
        <f t="shared" si="2"/>
        <v>0</v>
      </c>
    </row>
    <row r="26" spans="1:22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8">
        <f t="shared" si="0"/>
        <v>0</v>
      </c>
      <c r="U26" s="8">
        <f t="shared" si="1"/>
        <v>0</v>
      </c>
      <c r="V26" s="10">
        <f t="shared" si="2"/>
        <v>0</v>
      </c>
    </row>
    <row r="27" spans="1:22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8">
        <f t="shared" si="0"/>
        <v>0</v>
      </c>
      <c r="U27" s="8">
        <f t="shared" si="1"/>
        <v>0</v>
      </c>
      <c r="V27" s="10">
        <f t="shared" si="2"/>
        <v>0</v>
      </c>
    </row>
    <row r="28" spans="1:22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8">
        <f t="shared" si="0"/>
        <v>0</v>
      </c>
      <c r="U28" s="8">
        <f t="shared" si="1"/>
        <v>0</v>
      </c>
      <c r="V28" s="10">
        <f t="shared" si="2"/>
        <v>0</v>
      </c>
    </row>
    <row r="29" spans="1:22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8">
        <f t="shared" si="0"/>
        <v>0</v>
      </c>
      <c r="U29" s="8">
        <f t="shared" si="1"/>
        <v>0</v>
      </c>
      <c r="V29" s="10">
        <f t="shared" si="2"/>
        <v>0</v>
      </c>
    </row>
    <row r="30" spans="1:22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>
        <v>3</v>
      </c>
      <c r="N30" s="3"/>
      <c r="O30" s="3"/>
      <c r="P30" s="3"/>
      <c r="Q30" s="3"/>
      <c r="R30" s="3"/>
      <c r="S30" s="3"/>
      <c r="T30" s="8">
        <f t="shared" si="0"/>
        <v>3</v>
      </c>
      <c r="U30" s="8">
        <f t="shared" si="1"/>
        <v>4.6875</v>
      </c>
      <c r="V30" s="10">
        <f t="shared" si="2"/>
        <v>5</v>
      </c>
    </row>
    <row r="31" spans="1:22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>
        <v>3</v>
      </c>
      <c r="L31" s="3"/>
      <c r="M31" s="3"/>
      <c r="N31" s="3"/>
      <c r="O31" s="3"/>
      <c r="P31" s="3"/>
      <c r="Q31" s="3"/>
      <c r="R31" s="3"/>
      <c r="S31" s="3"/>
      <c r="T31" s="8">
        <f t="shared" si="0"/>
        <v>3</v>
      </c>
      <c r="U31" s="8">
        <f t="shared" si="1"/>
        <v>4.6875</v>
      </c>
      <c r="V31" s="10">
        <f t="shared" si="2"/>
        <v>5</v>
      </c>
    </row>
    <row r="32" spans="1:22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">
        <f t="shared" si="0"/>
        <v>0</v>
      </c>
      <c r="U32" s="8">
        <f t="shared" si="1"/>
        <v>0</v>
      </c>
      <c r="V32" s="10">
        <f t="shared" si="2"/>
        <v>0</v>
      </c>
    </row>
    <row r="33" spans="1:22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8">
        <f t="shared" si="0"/>
        <v>0</v>
      </c>
      <c r="U33" s="8">
        <f t="shared" si="1"/>
        <v>0</v>
      </c>
      <c r="V33" s="10">
        <f t="shared" si="2"/>
        <v>0</v>
      </c>
    </row>
    <row r="34" spans="1:22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8">
        <f t="shared" si="0"/>
        <v>0</v>
      </c>
      <c r="U34" s="8">
        <f t="shared" si="1"/>
        <v>0</v>
      </c>
      <c r="V34" s="10">
        <f t="shared" si="2"/>
        <v>0</v>
      </c>
    </row>
    <row r="35" spans="1:22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8">
        <f t="shared" si="0"/>
        <v>0</v>
      </c>
      <c r="U35" s="8">
        <f t="shared" si="1"/>
        <v>0</v>
      </c>
      <c r="V35" s="10">
        <f t="shared" si="2"/>
        <v>0</v>
      </c>
    </row>
    <row r="36" spans="1:22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8">
        <f t="shared" si="0"/>
        <v>0</v>
      </c>
      <c r="U36" s="8">
        <f t="shared" si="1"/>
        <v>0</v>
      </c>
      <c r="V36" s="10">
        <f t="shared" si="2"/>
        <v>0</v>
      </c>
    </row>
    <row r="37" spans="1:22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8">
        <f t="shared" si="0"/>
        <v>0</v>
      </c>
      <c r="U37" s="8">
        <f t="shared" si="1"/>
        <v>0</v>
      </c>
      <c r="V37" s="10">
        <f t="shared" si="2"/>
        <v>0</v>
      </c>
    </row>
    <row r="38" spans="1:22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8">
        <f t="shared" si="0"/>
        <v>0</v>
      </c>
      <c r="U38" s="8">
        <f t="shared" si="1"/>
        <v>0</v>
      </c>
      <c r="V38" s="10">
        <f t="shared" si="2"/>
        <v>0</v>
      </c>
    </row>
    <row r="39" spans="1:22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8">
        <f t="shared" si="0"/>
        <v>0</v>
      </c>
      <c r="U39" s="8">
        <f t="shared" si="1"/>
        <v>0</v>
      </c>
      <c r="V39" s="10">
        <f t="shared" si="2"/>
        <v>0</v>
      </c>
    </row>
    <row r="40" spans="1:22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8">
        <f t="shared" si="0"/>
        <v>0</v>
      </c>
      <c r="U40" s="8">
        <f t="shared" si="1"/>
        <v>0</v>
      </c>
      <c r="V40" s="10">
        <f t="shared" si="2"/>
        <v>0</v>
      </c>
    </row>
    <row r="41" spans="1:22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8">
        <f t="shared" si="0"/>
        <v>0</v>
      </c>
      <c r="U41" s="8">
        <f t="shared" si="1"/>
        <v>0</v>
      </c>
      <c r="V41" s="10">
        <f t="shared" si="2"/>
        <v>0</v>
      </c>
    </row>
    <row r="42" spans="1:22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8">
        <f t="shared" si="0"/>
        <v>0</v>
      </c>
      <c r="U42" s="8">
        <f t="shared" si="1"/>
        <v>0</v>
      </c>
      <c r="V42" s="10">
        <f t="shared" si="2"/>
        <v>0</v>
      </c>
    </row>
    <row r="43" spans="1:22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8">
        <f t="shared" si="0"/>
        <v>0</v>
      </c>
      <c r="U43" s="8">
        <f t="shared" si="1"/>
        <v>0</v>
      </c>
      <c r="V43" s="10">
        <f t="shared" si="2"/>
        <v>0</v>
      </c>
    </row>
    <row r="44" spans="1:22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8">
        <f t="shared" si="0"/>
        <v>0</v>
      </c>
      <c r="U44" s="8">
        <f t="shared" si="1"/>
        <v>0</v>
      </c>
      <c r="V44" s="10">
        <f t="shared" si="2"/>
        <v>0</v>
      </c>
    </row>
    <row r="45" spans="1:22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8">
        <f t="shared" si="0"/>
        <v>0</v>
      </c>
      <c r="U45" s="8">
        <f t="shared" si="1"/>
        <v>0</v>
      </c>
      <c r="V45" s="10">
        <f t="shared" si="2"/>
        <v>0</v>
      </c>
    </row>
    <row r="46" spans="1:22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8">
        <f t="shared" si="0"/>
        <v>0</v>
      </c>
      <c r="U46" s="8">
        <f t="shared" si="1"/>
        <v>0</v>
      </c>
      <c r="V46" s="10">
        <f t="shared" si="2"/>
        <v>0</v>
      </c>
    </row>
    <row r="47" spans="1:22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8">
        <f t="shared" si="0"/>
        <v>0</v>
      </c>
      <c r="U47" s="8">
        <f t="shared" si="1"/>
        <v>0</v>
      </c>
      <c r="V47" s="10">
        <f t="shared" si="2"/>
        <v>0</v>
      </c>
    </row>
    <row r="48" spans="1:22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8">
        <f t="shared" si="0"/>
        <v>0</v>
      </c>
      <c r="U48" s="8">
        <f t="shared" si="1"/>
        <v>0</v>
      </c>
      <c r="V48" s="10">
        <f t="shared" si="2"/>
        <v>0</v>
      </c>
    </row>
    <row r="49" spans="1:22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8">
        <f t="shared" si="0"/>
        <v>0</v>
      </c>
      <c r="U49" s="8">
        <f t="shared" si="1"/>
        <v>0</v>
      </c>
      <c r="V49" s="10">
        <f t="shared" si="2"/>
        <v>0</v>
      </c>
    </row>
    <row r="50" spans="1:22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</row>
    <row r="51" spans="1:2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4" spans="1:22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2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60" spans="1:2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</sheetData>
  <mergeCells count="7">
    <mergeCell ref="H54:U54"/>
    <mergeCell ref="H55:U55"/>
    <mergeCell ref="A1:U1"/>
    <mergeCell ref="T2:U2"/>
    <mergeCell ref="W2:X2"/>
    <mergeCell ref="D3:S3"/>
    <mergeCell ref="A50:U51"/>
  </mergeCells>
  <hyperlinks>
    <hyperlink ref="W2:X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opLeftCell="A2" zoomScale="110" zoomScaleNormal="110" workbookViewId="0">
      <selection activeCell="T2" sqref="T2:U2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3" width="5.7109375" customWidth="1"/>
    <col min="14" max="14" width="5.140625" customWidth="1"/>
    <col min="15" max="15" width="6.85546875" customWidth="1"/>
    <col min="16" max="16" width="5.7109375" customWidth="1"/>
    <col min="17" max="17" width="4.42578125" customWidth="1"/>
    <col min="18" max="18" width="6.7109375" customWidth="1"/>
    <col min="19" max="19" width="7.140625" customWidth="1"/>
  </cols>
  <sheetData>
    <row r="1" spans="1:21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1" ht="29.25" customHeight="1" thickTop="1" thickBot="1">
      <c r="A2" s="16"/>
      <c r="B2" s="28"/>
      <c r="C2" s="68" t="s">
        <v>13</v>
      </c>
      <c r="D2" s="68"/>
      <c r="E2" s="68"/>
      <c r="F2" s="68"/>
      <c r="G2" s="68"/>
      <c r="H2" s="68"/>
      <c r="I2" s="38"/>
      <c r="J2" s="38"/>
      <c r="K2" s="38"/>
      <c r="L2" s="38"/>
      <c r="M2" s="38"/>
      <c r="N2" s="38"/>
      <c r="O2" s="38"/>
      <c r="P2" s="38"/>
      <c r="Q2" s="69">
        <v>1</v>
      </c>
      <c r="R2" s="69"/>
      <c r="S2" s="10"/>
      <c r="T2" s="64" t="s">
        <v>12</v>
      </c>
      <c r="U2" s="65"/>
    </row>
    <row r="3" spans="1:21" ht="27.75" customHeight="1" thickBot="1">
      <c r="B3" s="17"/>
      <c r="C3" s="32"/>
      <c r="D3" s="79" t="s">
        <v>207</v>
      </c>
      <c r="E3" s="81"/>
      <c r="F3" s="81"/>
      <c r="G3" s="81"/>
      <c r="H3" s="80"/>
      <c r="I3" s="79" t="s">
        <v>210</v>
      </c>
      <c r="J3" s="80"/>
      <c r="K3" s="79" t="s">
        <v>217</v>
      </c>
      <c r="L3" s="81"/>
      <c r="M3" s="81"/>
      <c r="N3" s="81"/>
      <c r="O3" s="81"/>
      <c r="P3" s="80"/>
      <c r="Q3" s="36"/>
      <c r="R3" s="30"/>
      <c r="S3" s="10"/>
    </row>
    <row r="4" spans="1:21" ht="261" customHeight="1">
      <c r="A4" s="7" t="s">
        <v>2</v>
      </c>
      <c r="B4" s="4" t="s">
        <v>3</v>
      </c>
      <c r="C4" s="9" t="s">
        <v>1</v>
      </c>
      <c r="D4" s="34" t="s">
        <v>202</v>
      </c>
      <c r="E4" s="34" t="s">
        <v>203</v>
      </c>
      <c r="F4" s="34" t="s">
        <v>204</v>
      </c>
      <c r="G4" s="34" t="s">
        <v>205</v>
      </c>
      <c r="H4" s="34" t="s">
        <v>206</v>
      </c>
      <c r="I4" s="34" t="s">
        <v>208</v>
      </c>
      <c r="J4" s="34" t="s">
        <v>209</v>
      </c>
      <c r="K4" s="34" t="s">
        <v>211</v>
      </c>
      <c r="L4" s="34" t="s">
        <v>212</v>
      </c>
      <c r="M4" s="34" t="s">
        <v>213</v>
      </c>
      <c r="N4" s="34" t="s">
        <v>214</v>
      </c>
      <c r="O4" s="34" t="s">
        <v>215</v>
      </c>
      <c r="P4" s="34" t="s">
        <v>216</v>
      </c>
      <c r="Q4" s="1" t="s">
        <v>0</v>
      </c>
      <c r="R4" s="2" t="s">
        <v>46</v>
      </c>
      <c r="S4" s="2" t="s">
        <v>47</v>
      </c>
    </row>
    <row r="5" spans="1:21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8">
        <f>SUM(D5:P5)</f>
        <v>52</v>
      </c>
      <c r="R5" s="8">
        <f>Q5*100/52</f>
        <v>100</v>
      </c>
      <c r="S5" s="10">
        <f>ROUND(R5,0)</f>
        <v>100</v>
      </c>
    </row>
    <row r="6" spans="1:21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8">
        <f t="shared" ref="Q6:Q49" si="0">SUM(D6:P6)</f>
        <v>13</v>
      </c>
      <c r="R6" s="8">
        <f t="shared" ref="R6:R49" si="1">Q6*100/52</f>
        <v>25</v>
      </c>
      <c r="S6" s="10">
        <f t="shared" ref="S6:S49" si="2">ROUND(R6,0)</f>
        <v>25</v>
      </c>
    </row>
    <row r="7" spans="1:21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8">
        <f t="shared" si="0"/>
        <v>26</v>
      </c>
      <c r="R7" s="8">
        <f t="shared" si="1"/>
        <v>50</v>
      </c>
      <c r="S7" s="10">
        <f t="shared" si="2"/>
        <v>50</v>
      </c>
    </row>
    <row r="8" spans="1:21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8">
        <f t="shared" si="0"/>
        <v>39</v>
      </c>
      <c r="R8" s="8">
        <f t="shared" si="1"/>
        <v>75</v>
      </c>
      <c r="S8" s="10">
        <f t="shared" si="2"/>
        <v>75</v>
      </c>
    </row>
    <row r="9" spans="1:21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>
        <f t="shared" si="0"/>
        <v>0</v>
      </c>
      <c r="R9" s="8">
        <f t="shared" si="1"/>
        <v>0</v>
      </c>
      <c r="S9" s="10">
        <f t="shared" si="2"/>
        <v>0</v>
      </c>
    </row>
    <row r="10" spans="1:21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>
        <f t="shared" si="0"/>
        <v>0</v>
      </c>
      <c r="R10" s="8">
        <f t="shared" si="1"/>
        <v>0</v>
      </c>
      <c r="S10" s="10">
        <f t="shared" si="2"/>
        <v>0</v>
      </c>
    </row>
    <row r="11" spans="1:21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>
        <f t="shared" si="0"/>
        <v>0</v>
      </c>
      <c r="R11" s="8">
        <f t="shared" si="1"/>
        <v>0</v>
      </c>
      <c r="S11" s="10">
        <f t="shared" si="2"/>
        <v>0</v>
      </c>
    </row>
    <row r="12" spans="1:21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>
        <f t="shared" si="0"/>
        <v>0</v>
      </c>
      <c r="R12" s="8">
        <f t="shared" si="1"/>
        <v>0</v>
      </c>
      <c r="S12" s="10">
        <f t="shared" si="2"/>
        <v>0</v>
      </c>
    </row>
    <row r="13" spans="1:21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>
        <f t="shared" si="0"/>
        <v>0</v>
      </c>
      <c r="R13" s="8">
        <f t="shared" si="1"/>
        <v>0</v>
      </c>
      <c r="S13" s="10">
        <f t="shared" si="2"/>
        <v>0</v>
      </c>
    </row>
    <row r="14" spans="1:21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si="0"/>
        <v>0</v>
      </c>
      <c r="R14" s="8">
        <f t="shared" si="1"/>
        <v>0</v>
      </c>
      <c r="S14" s="10">
        <f t="shared" si="2"/>
        <v>0</v>
      </c>
    </row>
    <row r="15" spans="1:21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>
        <f t="shared" si="0"/>
        <v>0</v>
      </c>
      <c r="R15" s="8">
        <f t="shared" si="1"/>
        <v>0</v>
      </c>
      <c r="S15" s="10">
        <f t="shared" si="2"/>
        <v>0</v>
      </c>
    </row>
    <row r="16" spans="1:21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>
        <f t="shared" si="0"/>
        <v>0</v>
      </c>
      <c r="R16" s="8">
        <f t="shared" si="1"/>
        <v>0</v>
      </c>
      <c r="S16" s="10">
        <f t="shared" si="2"/>
        <v>0</v>
      </c>
    </row>
    <row r="17" spans="1:19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>
        <f t="shared" si="0"/>
        <v>0</v>
      </c>
      <c r="R17" s="8">
        <f t="shared" si="1"/>
        <v>0</v>
      </c>
      <c r="S17" s="10">
        <f t="shared" si="2"/>
        <v>0</v>
      </c>
    </row>
    <row r="18" spans="1:19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>
        <f t="shared" si="0"/>
        <v>0</v>
      </c>
      <c r="R18" s="8">
        <f t="shared" si="1"/>
        <v>0</v>
      </c>
      <c r="S18" s="10">
        <f t="shared" si="2"/>
        <v>0</v>
      </c>
    </row>
    <row r="19" spans="1:19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>
        <f t="shared" si="0"/>
        <v>0</v>
      </c>
      <c r="R19" s="8">
        <f t="shared" si="1"/>
        <v>0</v>
      </c>
      <c r="S19" s="10">
        <f t="shared" si="2"/>
        <v>0</v>
      </c>
    </row>
    <row r="20" spans="1:19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>
        <f t="shared" si="0"/>
        <v>0</v>
      </c>
      <c r="R20" s="8">
        <f t="shared" si="1"/>
        <v>0</v>
      </c>
      <c r="S20" s="10">
        <f t="shared" si="2"/>
        <v>0</v>
      </c>
    </row>
    <row r="21" spans="1:19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>
        <f t="shared" si="0"/>
        <v>0</v>
      </c>
      <c r="R21" s="8">
        <f t="shared" si="1"/>
        <v>0</v>
      </c>
      <c r="S21" s="10">
        <f t="shared" si="2"/>
        <v>0</v>
      </c>
    </row>
    <row r="22" spans="1:19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>
        <f t="shared" si="0"/>
        <v>0</v>
      </c>
      <c r="R22" s="8">
        <f t="shared" si="1"/>
        <v>0</v>
      </c>
      <c r="S22" s="10">
        <f t="shared" si="2"/>
        <v>0</v>
      </c>
    </row>
    <row r="23" spans="1:19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>
        <f t="shared" si="0"/>
        <v>0</v>
      </c>
      <c r="R23" s="8">
        <f t="shared" si="1"/>
        <v>0</v>
      </c>
      <c r="S23" s="10">
        <f t="shared" si="2"/>
        <v>0</v>
      </c>
    </row>
    <row r="24" spans="1:19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>
        <f t="shared" si="0"/>
        <v>0</v>
      </c>
      <c r="R24" s="8">
        <f t="shared" si="1"/>
        <v>0</v>
      </c>
      <c r="S24" s="10">
        <f t="shared" si="2"/>
        <v>0</v>
      </c>
    </row>
    <row r="25" spans="1:19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>
        <f t="shared" si="0"/>
        <v>0</v>
      </c>
      <c r="R25" s="8">
        <f t="shared" si="1"/>
        <v>0</v>
      </c>
      <c r="S25" s="10">
        <f t="shared" si="2"/>
        <v>0</v>
      </c>
    </row>
    <row r="26" spans="1:19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">
        <f t="shared" si="0"/>
        <v>0</v>
      </c>
      <c r="R26" s="8">
        <f t="shared" si="1"/>
        <v>0</v>
      </c>
      <c r="S26" s="10">
        <f t="shared" si="2"/>
        <v>0</v>
      </c>
    </row>
    <row r="27" spans="1:19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>
        <f t="shared" si="0"/>
        <v>0</v>
      </c>
      <c r="R27" s="8">
        <f t="shared" si="1"/>
        <v>0</v>
      </c>
      <c r="S27" s="10">
        <f t="shared" si="2"/>
        <v>0</v>
      </c>
    </row>
    <row r="28" spans="1:19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>
        <f t="shared" si="0"/>
        <v>0</v>
      </c>
      <c r="R28" s="8">
        <f t="shared" si="1"/>
        <v>0</v>
      </c>
      <c r="S28" s="10">
        <f t="shared" si="2"/>
        <v>0</v>
      </c>
    </row>
    <row r="29" spans="1:19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>
        <f t="shared" si="0"/>
        <v>0</v>
      </c>
      <c r="R29" s="8">
        <f t="shared" si="1"/>
        <v>0</v>
      </c>
      <c r="S29" s="10">
        <f t="shared" si="2"/>
        <v>0</v>
      </c>
    </row>
    <row r="30" spans="1:19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>
        <v>3</v>
      </c>
      <c r="N30" s="3"/>
      <c r="O30" s="3"/>
      <c r="P30" s="3"/>
      <c r="Q30" s="8">
        <f t="shared" si="0"/>
        <v>3</v>
      </c>
      <c r="R30" s="8">
        <f t="shared" si="1"/>
        <v>5.7692307692307692</v>
      </c>
      <c r="S30" s="10">
        <f t="shared" si="2"/>
        <v>6</v>
      </c>
    </row>
    <row r="31" spans="1:19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>
        <v>3</v>
      </c>
      <c r="L31" s="3"/>
      <c r="M31" s="3"/>
      <c r="N31" s="3"/>
      <c r="O31" s="3"/>
      <c r="P31" s="3"/>
      <c r="Q31" s="8">
        <f t="shared" si="0"/>
        <v>3</v>
      </c>
      <c r="R31" s="8">
        <f t="shared" si="1"/>
        <v>5.7692307692307692</v>
      </c>
      <c r="S31" s="10">
        <f t="shared" si="2"/>
        <v>6</v>
      </c>
    </row>
    <row r="32" spans="1:19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>
        <f t="shared" si="0"/>
        <v>0</v>
      </c>
      <c r="R32" s="8">
        <f t="shared" si="1"/>
        <v>0</v>
      </c>
      <c r="S32" s="10">
        <f t="shared" si="2"/>
        <v>0</v>
      </c>
    </row>
    <row r="33" spans="1:19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>
        <f t="shared" si="0"/>
        <v>0</v>
      </c>
      <c r="R33" s="8">
        <f t="shared" si="1"/>
        <v>0</v>
      </c>
      <c r="S33" s="10">
        <f t="shared" si="2"/>
        <v>0</v>
      </c>
    </row>
    <row r="34" spans="1:19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">
        <f t="shared" si="0"/>
        <v>0</v>
      </c>
      <c r="R34" s="8">
        <f t="shared" si="1"/>
        <v>0</v>
      </c>
      <c r="S34" s="10">
        <f t="shared" si="2"/>
        <v>0</v>
      </c>
    </row>
    <row r="35" spans="1:19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>
        <f t="shared" si="0"/>
        <v>0</v>
      </c>
      <c r="R35" s="8">
        <f t="shared" si="1"/>
        <v>0</v>
      </c>
      <c r="S35" s="10">
        <f t="shared" si="2"/>
        <v>0</v>
      </c>
    </row>
    <row r="36" spans="1:19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">
        <f t="shared" si="0"/>
        <v>0</v>
      </c>
      <c r="R36" s="8">
        <f t="shared" si="1"/>
        <v>0</v>
      </c>
      <c r="S36" s="10">
        <f t="shared" si="2"/>
        <v>0</v>
      </c>
    </row>
    <row r="37" spans="1:19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>
        <f t="shared" si="0"/>
        <v>0</v>
      </c>
      <c r="R37" s="8">
        <f t="shared" si="1"/>
        <v>0</v>
      </c>
      <c r="S37" s="10">
        <f t="shared" si="2"/>
        <v>0</v>
      </c>
    </row>
    <row r="38" spans="1:19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>
        <f t="shared" si="0"/>
        <v>0</v>
      </c>
      <c r="R38" s="8">
        <f t="shared" si="1"/>
        <v>0</v>
      </c>
      <c r="S38" s="10">
        <f t="shared" si="2"/>
        <v>0</v>
      </c>
    </row>
    <row r="39" spans="1:19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>
        <f t="shared" si="0"/>
        <v>0</v>
      </c>
      <c r="R39" s="8">
        <f t="shared" si="1"/>
        <v>0</v>
      </c>
      <c r="S39" s="10">
        <f t="shared" si="2"/>
        <v>0</v>
      </c>
    </row>
    <row r="40" spans="1:19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>
        <f t="shared" si="0"/>
        <v>0</v>
      </c>
      <c r="R40" s="8">
        <f t="shared" si="1"/>
        <v>0</v>
      </c>
      <c r="S40" s="10">
        <f t="shared" si="2"/>
        <v>0</v>
      </c>
    </row>
    <row r="41" spans="1:19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>
        <f t="shared" si="0"/>
        <v>0</v>
      </c>
      <c r="R41" s="8">
        <f t="shared" si="1"/>
        <v>0</v>
      </c>
      <c r="S41" s="10">
        <f t="shared" si="2"/>
        <v>0</v>
      </c>
    </row>
    <row r="42" spans="1:19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>
        <f t="shared" si="0"/>
        <v>0</v>
      </c>
      <c r="R42" s="8">
        <f t="shared" si="1"/>
        <v>0</v>
      </c>
      <c r="S42" s="10">
        <f t="shared" si="2"/>
        <v>0</v>
      </c>
    </row>
    <row r="43" spans="1:19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>
        <f t="shared" si="0"/>
        <v>0</v>
      </c>
      <c r="R43" s="8">
        <f t="shared" si="1"/>
        <v>0</v>
      </c>
      <c r="S43" s="10">
        <f t="shared" si="2"/>
        <v>0</v>
      </c>
    </row>
    <row r="44" spans="1:19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>
        <f t="shared" si="0"/>
        <v>0</v>
      </c>
      <c r="R44" s="8">
        <f t="shared" si="1"/>
        <v>0</v>
      </c>
      <c r="S44" s="10">
        <f t="shared" si="2"/>
        <v>0</v>
      </c>
    </row>
    <row r="45" spans="1:19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>
        <f t="shared" si="0"/>
        <v>0</v>
      </c>
      <c r="R45" s="8">
        <f t="shared" si="1"/>
        <v>0</v>
      </c>
      <c r="S45" s="10">
        <f t="shared" si="2"/>
        <v>0</v>
      </c>
    </row>
    <row r="46" spans="1:19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>
        <f t="shared" si="0"/>
        <v>0</v>
      </c>
      <c r="R46" s="8">
        <f t="shared" si="1"/>
        <v>0</v>
      </c>
      <c r="S46" s="10">
        <f t="shared" si="2"/>
        <v>0</v>
      </c>
    </row>
    <row r="47" spans="1:19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>
        <f t="shared" si="0"/>
        <v>0</v>
      </c>
      <c r="R47" s="8">
        <f t="shared" si="1"/>
        <v>0</v>
      </c>
      <c r="S47" s="10">
        <f t="shared" si="2"/>
        <v>0</v>
      </c>
    </row>
    <row r="48" spans="1:19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>
        <f t="shared" si="0"/>
        <v>0</v>
      </c>
      <c r="R48" s="8">
        <f t="shared" si="1"/>
        <v>0</v>
      </c>
      <c r="S48" s="10">
        <f t="shared" si="2"/>
        <v>0</v>
      </c>
    </row>
    <row r="49" spans="1:19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>
        <f t="shared" si="0"/>
        <v>0</v>
      </c>
      <c r="R49" s="8">
        <f t="shared" si="1"/>
        <v>0</v>
      </c>
      <c r="S49" s="10">
        <f t="shared" si="2"/>
        <v>0</v>
      </c>
    </row>
    <row r="50" spans="1:19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9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4" spans="1:19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9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60" spans="1:19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</sheetData>
  <mergeCells count="10">
    <mergeCell ref="H54:R54"/>
    <mergeCell ref="H55:R55"/>
    <mergeCell ref="D3:H3"/>
    <mergeCell ref="I3:J3"/>
    <mergeCell ref="K3:P3"/>
    <mergeCell ref="A1:R1"/>
    <mergeCell ref="C2:H2"/>
    <mergeCell ref="Q2:R2"/>
    <mergeCell ref="T2:U2"/>
    <mergeCell ref="A50:R51"/>
  </mergeCells>
  <hyperlinks>
    <hyperlink ref="T2:U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90" zoomScaleNormal="90" workbookViewId="0">
      <selection activeCell="Q2" sqref="Q2:R2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4" width="6.7109375" customWidth="1"/>
    <col min="5" max="7" width="5.7109375" customWidth="1"/>
    <col min="8" max="8" width="6.7109375" customWidth="1"/>
    <col min="9" max="13" width="5.7109375" customWidth="1"/>
    <col min="14" max="14" width="4.42578125" customWidth="1"/>
    <col min="15" max="15" width="6.7109375" customWidth="1"/>
    <col min="16" max="16" width="7.140625" customWidth="1"/>
  </cols>
  <sheetData>
    <row r="1" spans="1:18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8" ht="29.25" customHeight="1" thickTop="1" thickBot="1">
      <c r="A2" s="16"/>
      <c r="B2" s="28"/>
      <c r="C2" s="68" t="s">
        <v>13</v>
      </c>
      <c r="D2" s="68"/>
      <c r="E2" s="68"/>
      <c r="F2" s="68"/>
      <c r="G2" s="68"/>
      <c r="H2" s="68"/>
      <c r="I2" s="38"/>
      <c r="J2" s="38"/>
      <c r="K2" s="38"/>
      <c r="L2" s="38"/>
      <c r="M2" s="38"/>
      <c r="N2" s="69">
        <v>2</v>
      </c>
      <c r="O2" s="69"/>
      <c r="P2" s="10"/>
      <c r="Q2" s="64" t="s">
        <v>12</v>
      </c>
      <c r="R2" s="65"/>
    </row>
    <row r="3" spans="1:18" ht="27.75" customHeight="1" thickBot="1">
      <c r="B3" s="17"/>
      <c r="C3" s="32"/>
      <c r="D3" s="79" t="s">
        <v>229</v>
      </c>
      <c r="E3" s="81"/>
      <c r="F3" s="81"/>
      <c r="G3" s="81"/>
      <c r="H3" s="80"/>
      <c r="I3" s="79" t="s">
        <v>228</v>
      </c>
      <c r="J3" s="81"/>
      <c r="K3" s="81"/>
      <c r="L3" s="81"/>
      <c r="M3" s="80"/>
      <c r="N3" s="36"/>
      <c r="O3" s="30"/>
      <c r="P3" s="10"/>
    </row>
    <row r="4" spans="1:18" ht="261" customHeight="1">
      <c r="A4" s="7" t="s">
        <v>2</v>
      </c>
      <c r="B4" s="4" t="s">
        <v>3</v>
      </c>
      <c r="C4" s="9" t="s">
        <v>1</v>
      </c>
      <c r="D4" s="34" t="s">
        <v>218</v>
      </c>
      <c r="E4" s="34" t="s">
        <v>219</v>
      </c>
      <c r="F4" s="34" t="s">
        <v>220</v>
      </c>
      <c r="G4" s="34" t="s">
        <v>221</v>
      </c>
      <c r="H4" s="34" t="s">
        <v>222</v>
      </c>
      <c r="I4" s="34" t="s">
        <v>223</v>
      </c>
      <c r="J4" s="34" t="s">
        <v>224</v>
      </c>
      <c r="K4" s="34" t="s">
        <v>225</v>
      </c>
      <c r="L4" s="34" t="s">
        <v>226</v>
      </c>
      <c r="M4" s="34" t="s">
        <v>227</v>
      </c>
      <c r="N4" s="1" t="s">
        <v>0</v>
      </c>
      <c r="O4" s="2" t="s">
        <v>46</v>
      </c>
      <c r="P4" s="2" t="s">
        <v>47</v>
      </c>
    </row>
    <row r="5" spans="1:18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8">
        <f>SUM(D5:M5)</f>
        <v>40</v>
      </c>
      <c r="O5" s="8">
        <f>N5*100/40</f>
        <v>100</v>
      </c>
      <c r="P5" s="10">
        <f>ROUND(O5,0)</f>
        <v>100</v>
      </c>
    </row>
    <row r="6" spans="1:18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8">
        <f t="shared" ref="N6:N49" si="0">SUM(D6:M6)</f>
        <v>10</v>
      </c>
      <c r="O6" s="8">
        <f t="shared" ref="O6:O49" si="1">N6*100/40</f>
        <v>25</v>
      </c>
      <c r="P6" s="10">
        <f t="shared" ref="P6:P49" si="2">ROUND(O6,0)</f>
        <v>25</v>
      </c>
    </row>
    <row r="7" spans="1:18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8">
        <f t="shared" si="0"/>
        <v>20</v>
      </c>
      <c r="O7" s="8">
        <f t="shared" si="1"/>
        <v>50</v>
      </c>
      <c r="P7" s="10">
        <f t="shared" si="2"/>
        <v>50</v>
      </c>
    </row>
    <row r="8" spans="1:18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8">
        <f t="shared" si="0"/>
        <v>30</v>
      </c>
      <c r="O8" s="8">
        <f t="shared" si="1"/>
        <v>75</v>
      </c>
      <c r="P8" s="10">
        <f t="shared" si="2"/>
        <v>75</v>
      </c>
    </row>
    <row r="9" spans="1:18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8">
        <f t="shared" si="0"/>
        <v>0</v>
      </c>
      <c r="O9" s="8">
        <f t="shared" si="1"/>
        <v>0</v>
      </c>
      <c r="P9" s="10">
        <f t="shared" si="2"/>
        <v>0</v>
      </c>
    </row>
    <row r="10" spans="1:18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8">
        <f t="shared" si="0"/>
        <v>0</v>
      </c>
      <c r="O10" s="8">
        <f t="shared" si="1"/>
        <v>0</v>
      </c>
      <c r="P10" s="10">
        <f t="shared" si="2"/>
        <v>0</v>
      </c>
    </row>
    <row r="11" spans="1:18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8">
        <f t="shared" si="0"/>
        <v>0</v>
      </c>
      <c r="O11" s="8">
        <f t="shared" si="1"/>
        <v>0</v>
      </c>
      <c r="P11" s="10">
        <f t="shared" si="2"/>
        <v>0</v>
      </c>
    </row>
    <row r="12" spans="1:18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8">
        <f t="shared" si="0"/>
        <v>0</v>
      </c>
      <c r="O12" s="8">
        <f t="shared" si="1"/>
        <v>0</v>
      </c>
      <c r="P12" s="10">
        <f t="shared" si="2"/>
        <v>0</v>
      </c>
    </row>
    <row r="13" spans="1:18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8">
        <f t="shared" si="0"/>
        <v>0</v>
      </c>
      <c r="O13" s="8">
        <f t="shared" si="1"/>
        <v>0</v>
      </c>
      <c r="P13" s="10">
        <f t="shared" si="2"/>
        <v>0</v>
      </c>
    </row>
    <row r="14" spans="1:18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8">
        <f t="shared" si="0"/>
        <v>0</v>
      </c>
      <c r="O14" s="8">
        <f t="shared" si="1"/>
        <v>0</v>
      </c>
      <c r="P14" s="10">
        <f t="shared" si="2"/>
        <v>0</v>
      </c>
    </row>
    <row r="15" spans="1:18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8">
        <f t="shared" si="0"/>
        <v>0</v>
      </c>
      <c r="O15" s="8">
        <f t="shared" si="1"/>
        <v>0</v>
      </c>
      <c r="P15" s="10">
        <f t="shared" si="2"/>
        <v>0</v>
      </c>
    </row>
    <row r="16" spans="1:18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8">
        <f t="shared" si="0"/>
        <v>0</v>
      </c>
      <c r="O16" s="8">
        <f t="shared" si="1"/>
        <v>0</v>
      </c>
      <c r="P16" s="10">
        <f t="shared" si="2"/>
        <v>0</v>
      </c>
    </row>
    <row r="17" spans="1:16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8">
        <f t="shared" si="0"/>
        <v>0</v>
      </c>
      <c r="O17" s="8">
        <f t="shared" si="1"/>
        <v>0</v>
      </c>
      <c r="P17" s="10">
        <f t="shared" si="2"/>
        <v>0</v>
      </c>
    </row>
    <row r="18" spans="1:16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8">
        <f t="shared" si="0"/>
        <v>0</v>
      </c>
      <c r="O18" s="8">
        <f t="shared" si="1"/>
        <v>0</v>
      </c>
      <c r="P18" s="10">
        <f t="shared" si="2"/>
        <v>0</v>
      </c>
    </row>
    <row r="19" spans="1:16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8">
        <f t="shared" si="0"/>
        <v>0</v>
      </c>
      <c r="O19" s="8">
        <f t="shared" si="1"/>
        <v>0</v>
      </c>
      <c r="P19" s="10">
        <f t="shared" si="2"/>
        <v>0</v>
      </c>
    </row>
    <row r="20" spans="1:16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8">
        <f t="shared" si="0"/>
        <v>0</v>
      </c>
      <c r="O20" s="8">
        <f t="shared" si="1"/>
        <v>0</v>
      </c>
      <c r="P20" s="10">
        <f t="shared" si="2"/>
        <v>0</v>
      </c>
    </row>
    <row r="21" spans="1:16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8">
        <f t="shared" si="0"/>
        <v>0</v>
      </c>
      <c r="O21" s="8">
        <f t="shared" si="1"/>
        <v>0</v>
      </c>
      <c r="P21" s="10">
        <f t="shared" si="2"/>
        <v>0</v>
      </c>
    </row>
    <row r="22" spans="1:16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8">
        <f t="shared" si="0"/>
        <v>0</v>
      </c>
      <c r="O22" s="8">
        <f t="shared" si="1"/>
        <v>0</v>
      </c>
      <c r="P22" s="10">
        <f t="shared" si="2"/>
        <v>0</v>
      </c>
    </row>
    <row r="23" spans="1:16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8">
        <f t="shared" si="0"/>
        <v>0</v>
      </c>
      <c r="O23" s="8">
        <f t="shared" si="1"/>
        <v>0</v>
      </c>
      <c r="P23" s="10">
        <f t="shared" si="2"/>
        <v>0</v>
      </c>
    </row>
    <row r="24" spans="1:16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8">
        <f t="shared" si="0"/>
        <v>0</v>
      </c>
      <c r="O24" s="8">
        <f t="shared" si="1"/>
        <v>0</v>
      </c>
      <c r="P24" s="10">
        <f t="shared" si="2"/>
        <v>0</v>
      </c>
    </row>
    <row r="25" spans="1:16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8">
        <f t="shared" si="0"/>
        <v>0</v>
      </c>
      <c r="O25" s="8">
        <f t="shared" si="1"/>
        <v>0</v>
      </c>
      <c r="P25" s="10">
        <f t="shared" si="2"/>
        <v>0</v>
      </c>
    </row>
    <row r="26" spans="1:16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8">
        <f t="shared" si="0"/>
        <v>0</v>
      </c>
      <c r="O26" s="8">
        <f t="shared" si="1"/>
        <v>0</v>
      </c>
      <c r="P26" s="10">
        <f t="shared" si="2"/>
        <v>0</v>
      </c>
    </row>
    <row r="27" spans="1:16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8">
        <f t="shared" si="0"/>
        <v>0</v>
      </c>
      <c r="O27" s="8">
        <f t="shared" si="1"/>
        <v>0</v>
      </c>
      <c r="P27" s="10">
        <f t="shared" si="2"/>
        <v>0</v>
      </c>
    </row>
    <row r="28" spans="1:16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8">
        <f t="shared" si="0"/>
        <v>0</v>
      </c>
      <c r="O28" s="8">
        <f t="shared" si="1"/>
        <v>0</v>
      </c>
      <c r="P28" s="10">
        <f t="shared" si="2"/>
        <v>0</v>
      </c>
    </row>
    <row r="29" spans="1:16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8">
        <f t="shared" si="0"/>
        <v>0</v>
      </c>
      <c r="O29" s="8">
        <f t="shared" si="1"/>
        <v>0</v>
      </c>
      <c r="P29" s="10">
        <f t="shared" si="2"/>
        <v>0</v>
      </c>
    </row>
    <row r="30" spans="1:16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>
        <v>3</v>
      </c>
      <c r="N30" s="8">
        <f t="shared" si="0"/>
        <v>3</v>
      </c>
      <c r="O30" s="8">
        <f t="shared" si="1"/>
        <v>7.5</v>
      </c>
      <c r="P30" s="10">
        <f t="shared" si="2"/>
        <v>8</v>
      </c>
    </row>
    <row r="31" spans="1:16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>
        <v>3</v>
      </c>
      <c r="L31" s="3"/>
      <c r="M31" s="3"/>
      <c r="N31" s="8">
        <f t="shared" si="0"/>
        <v>3</v>
      </c>
      <c r="O31" s="8">
        <f t="shared" si="1"/>
        <v>7.5</v>
      </c>
      <c r="P31" s="10">
        <f t="shared" si="2"/>
        <v>8</v>
      </c>
    </row>
    <row r="32" spans="1:16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8">
        <f t="shared" si="0"/>
        <v>0</v>
      </c>
      <c r="O32" s="8">
        <f t="shared" si="1"/>
        <v>0</v>
      </c>
      <c r="P32" s="10">
        <f t="shared" si="2"/>
        <v>0</v>
      </c>
    </row>
    <row r="33" spans="1:16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8">
        <f t="shared" si="0"/>
        <v>0</v>
      </c>
      <c r="O33" s="8">
        <f t="shared" si="1"/>
        <v>0</v>
      </c>
      <c r="P33" s="10">
        <f t="shared" si="2"/>
        <v>0</v>
      </c>
    </row>
    <row r="34" spans="1:16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8">
        <f t="shared" si="0"/>
        <v>0</v>
      </c>
      <c r="O34" s="8">
        <f t="shared" si="1"/>
        <v>0</v>
      </c>
      <c r="P34" s="10">
        <f t="shared" si="2"/>
        <v>0</v>
      </c>
    </row>
    <row r="35" spans="1:16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8">
        <f t="shared" si="0"/>
        <v>0</v>
      </c>
      <c r="O35" s="8">
        <f t="shared" si="1"/>
        <v>0</v>
      </c>
      <c r="P35" s="10">
        <f t="shared" si="2"/>
        <v>0</v>
      </c>
    </row>
    <row r="36" spans="1:16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8">
        <f t="shared" si="0"/>
        <v>0</v>
      </c>
      <c r="O36" s="8">
        <f t="shared" si="1"/>
        <v>0</v>
      </c>
      <c r="P36" s="10">
        <f t="shared" si="2"/>
        <v>0</v>
      </c>
    </row>
    <row r="37" spans="1:16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f t="shared" si="1"/>
        <v>0</v>
      </c>
      <c r="P37" s="10">
        <f t="shared" si="2"/>
        <v>0</v>
      </c>
    </row>
    <row r="38" spans="1:16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f t="shared" si="1"/>
        <v>0</v>
      </c>
      <c r="P38" s="10">
        <f t="shared" si="2"/>
        <v>0</v>
      </c>
    </row>
    <row r="39" spans="1:16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f t="shared" si="1"/>
        <v>0</v>
      </c>
      <c r="P39" s="10">
        <f t="shared" si="2"/>
        <v>0</v>
      </c>
    </row>
    <row r="40" spans="1:16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>
        <f t="shared" si="0"/>
        <v>0</v>
      </c>
      <c r="O40" s="8">
        <f t="shared" si="1"/>
        <v>0</v>
      </c>
      <c r="P40" s="10">
        <f t="shared" si="2"/>
        <v>0</v>
      </c>
    </row>
    <row r="41" spans="1:16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>
        <f t="shared" si="0"/>
        <v>0</v>
      </c>
      <c r="O41" s="8">
        <f t="shared" si="1"/>
        <v>0</v>
      </c>
      <c r="P41" s="10">
        <f t="shared" si="2"/>
        <v>0</v>
      </c>
    </row>
    <row r="42" spans="1:16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>
        <f t="shared" si="0"/>
        <v>0</v>
      </c>
      <c r="O42" s="8">
        <f t="shared" si="1"/>
        <v>0</v>
      </c>
      <c r="P42" s="10">
        <f t="shared" si="2"/>
        <v>0</v>
      </c>
    </row>
    <row r="43" spans="1:16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>
        <f t="shared" si="0"/>
        <v>0</v>
      </c>
      <c r="O43" s="8">
        <f t="shared" si="1"/>
        <v>0</v>
      </c>
      <c r="P43" s="10">
        <f t="shared" si="2"/>
        <v>0</v>
      </c>
    </row>
    <row r="44" spans="1:16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>
        <f t="shared" si="0"/>
        <v>0</v>
      </c>
      <c r="O44" s="8">
        <f t="shared" si="1"/>
        <v>0</v>
      </c>
      <c r="P44" s="10">
        <f t="shared" si="2"/>
        <v>0</v>
      </c>
    </row>
    <row r="45" spans="1:16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>
        <f t="shared" si="0"/>
        <v>0</v>
      </c>
      <c r="O45" s="8">
        <f t="shared" si="1"/>
        <v>0</v>
      </c>
      <c r="P45" s="10">
        <f t="shared" si="2"/>
        <v>0</v>
      </c>
    </row>
    <row r="46" spans="1:16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>
        <f t="shared" si="0"/>
        <v>0</v>
      </c>
      <c r="O46" s="8">
        <f t="shared" si="1"/>
        <v>0</v>
      </c>
      <c r="P46" s="10">
        <f t="shared" si="2"/>
        <v>0</v>
      </c>
    </row>
    <row r="47" spans="1:16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>
        <f t="shared" si="0"/>
        <v>0</v>
      </c>
      <c r="O47" s="8">
        <f t="shared" si="1"/>
        <v>0</v>
      </c>
      <c r="P47" s="10">
        <f t="shared" si="2"/>
        <v>0</v>
      </c>
    </row>
    <row r="48" spans="1:16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>
        <f t="shared" si="0"/>
        <v>0</v>
      </c>
      <c r="O48" s="8">
        <f t="shared" si="1"/>
        <v>0</v>
      </c>
      <c r="P48" s="10">
        <f t="shared" si="2"/>
        <v>0</v>
      </c>
    </row>
    <row r="49" spans="1:16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>
        <f t="shared" si="0"/>
        <v>0</v>
      </c>
      <c r="O49" s="8">
        <f t="shared" si="1"/>
        <v>0</v>
      </c>
      <c r="P49" s="10">
        <f t="shared" si="2"/>
        <v>0</v>
      </c>
    </row>
    <row r="50" spans="1:16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6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4" spans="1:16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</row>
    <row r="55" spans="1:16">
      <c r="H55" s="63"/>
      <c r="I55" s="63"/>
      <c r="J55" s="63"/>
      <c r="K55" s="63"/>
      <c r="L55" s="63"/>
      <c r="M55" s="63"/>
      <c r="N55" s="63"/>
      <c r="O55" s="63"/>
    </row>
    <row r="60" spans="1:16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mergeCells count="9">
    <mergeCell ref="Q2:R2"/>
    <mergeCell ref="D3:H3"/>
    <mergeCell ref="A50:O51"/>
    <mergeCell ref="H54:O54"/>
    <mergeCell ref="H55:O55"/>
    <mergeCell ref="I3:M3"/>
    <mergeCell ref="A1:O1"/>
    <mergeCell ref="C2:H2"/>
    <mergeCell ref="N2:O2"/>
  </mergeCells>
  <hyperlinks>
    <hyperlink ref="Q2:R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opLeftCell="A31" zoomScale="90" zoomScaleNormal="90" workbookViewId="0">
      <selection activeCell="S5" sqref="S5:S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7" width="5.7109375" customWidth="1"/>
    <col min="18" max="18" width="4.42578125" customWidth="1"/>
    <col min="19" max="19" width="6.7109375" customWidth="1"/>
    <col min="20" max="20" width="7.140625" customWidth="1"/>
  </cols>
  <sheetData>
    <row r="1" spans="1:22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2" ht="29.25" customHeight="1" thickTop="1" thickBot="1">
      <c r="A2" s="16"/>
      <c r="B2" s="28"/>
      <c r="C2" s="68" t="s">
        <v>17</v>
      </c>
      <c r="D2" s="68"/>
      <c r="E2" s="68"/>
      <c r="F2" s="68"/>
      <c r="G2" s="68"/>
      <c r="H2" s="68"/>
      <c r="I2" s="29"/>
      <c r="J2" s="29"/>
      <c r="K2" s="29"/>
      <c r="L2" s="29"/>
      <c r="M2" s="29"/>
      <c r="N2" s="29"/>
      <c r="O2" s="29"/>
      <c r="P2" s="29"/>
      <c r="Q2" s="29"/>
      <c r="R2" s="69">
        <v>1</v>
      </c>
      <c r="S2" s="69"/>
      <c r="T2" s="10"/>
      <c r="U2" s="64" t="s">
        <v>12</v>
      </c>
      <c r="V2" s="65"/>
    </row>
    <row r="3" spans="1:22" ht="35.25" hidden="1" customHeight="1">
      <c r="B3" s="17"/>
      <c r="C3" s="18"/>
      <c r="D3" s="73"/>
      <c r="E3" s="74"/>
      <c r="F3" s="74"/>
      <c r="G3" s="74"/>
      <c r="H3" s="74"/>
      <c r="I3" s="74"/>
      <c r="J3" s="74"/>
      <c r="K3" s="74"/>
      <c r="L3" s="75"/>
      <c r="M3" s="31"/>
      <c r="N3" s="31"/>
      <c r="O3" s="31"/>
      <c r="P3" s="31"/>
      <c r="Q3" s="31"/>
      <c r="R3" s="27"/>
      <c r="S3" s="30"/>
      <c r="T3" s="10"/>
    </row>
    <row r="4" spans="1:22" ht="261" customHeight="1">
      <c r="A4" s="7" t="s">
        <v>2</v>
      </c>
      <c r="B4" s="4" t="s">
        <v>3</v>
      </c>
      <c r="C4" s="9" t="s">
        <v>1</v>
      </c>
      <c r="D4" s="13" t="s">
        <v>76</v>
      </c>
      <c r="E4" s="13" t="s">
        <v>77</v>
      </c>
      <c r="F4" s="14" t="s">
        <v>78</v>
      </c>
      <c r="G4" s="15" t="s">
        <v>79</v>
      </c>
      <c r="H4" s="14" t="s">
        <v>80</v>
      </c>
      <c r="I4" s="14" t="s">
        <v>81</v>
      </c>
      <c r="J4" s="14" t="s">
        <v>82</v>
      </c>
      <c r="K4" s="14" t="s">
        <v>83</v>
      </c>
      <c r="L4" s="14" t="s">
        <v>84</v>
      </c>
      <c r="M4" s="14" t="s">
        <v>85</v>
      </c>
      <c r="N4" s="14" t="s">
        <v>86</v>
      </c>
      <c r="O4" s="14" t="s">
        <v>87</v>
      </c>
      <c r="P4" s="14" t="s">
        <v>88</v>
      </c>
      <c r="Q4" s="14" t="s">
        <v>89</v>
      </c>
      <c r="R4" s="1" t="s">
        <v>0</v>
      </c>
      <c r="S4" s="2" t="s">
        <v>46</v>
      </c>
      <c r="T4" s="2" t="s">
        <v>47</v>
      </c>
    </row>
    <row r="5" spans="1:22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3</v>
      </c>
      <c r="G5" s="3">
        <v>4</v>
      </c>
      <c r="H5" s="3">
        <v>4</v>
      </c>
      <c r="I5" s="3">
        <v>4</v>
      </c>
      <c r="J5" s="3">
        <v>3</v>
      </c>
      <c r="K5" s="3">
        <v>3</v>
      </c>
      <c r="L5" s="3">
        <v>3</v>
      </c>
      <c r="M5" s="3">
        <v>3</v>
      </c>
      <c r="N5" s="3">
        <v>4</v>
      </c>
      <c r="O5" s="3">
        <v>4</v>
      </c>
      <c r="P5" s="3">
        <v>3</v>
      </c>
      <c r="Q5" s="3">
        <v>2</v>
      </c>
      <c r="R5" s="8">
        <f>SUM(D5:Q5)</f>
        <v>48</v>
      </c>
      <c r="S5" s="8">
        <f>R5*100/56</f>
        <v>85.714285714285708</v>
      </c>
      <c r="T5" s="10">
        <f>ROUND(S5,0)</f>
        <v>86</v>
      </c>
    </row>
    <row r="6" spans="1:22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>
        <v>2</v>
      </c>
      <c r="L6" s="3">
        <v>3</v>
      </c>
      <c r="M6" s="3">
        <v>2</v>
      </c>
      <c r="N6" s="3">
        <v>1</v>
      </c>
      <c r="O6" s="3">
        <v>4</v>
      </c>
      <c r="P6" s="3">
        <v>2</v>
      </c>
      <c r="Q6" s="3">
        <v>3</v>
      </c>
      <c r="R6" s="8">
        <f t="shared" ref="R6:R49" si="0">SUM(D6:Q6)</f>
        <v>32</v>
      </c>
      <c r="S6" s="8">
        <f t="shared" ref="S6:S49" si="1">R6*100/56</f>
        <v>57.142857142857146</v>
      </c>
      <c r="T6" s="10">
        <f t="shared" ref="T6:T49" si="2">ROUND(S6,0)</f>
        <v>57</v>
      </c>
    </row>
    <row r="7" spans="1:22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>
        <v>4</v>
      </c>
      <c r="L7" s="3">
        <v>3</v>
      </c>
      <c r="M7" s="3">
        <v>2</v>
      </c>
      <c r="N7" s="3">
        <v>1</v>
      </c>
      <c r="O7" s="3">
        <v>4</v>
      </c>
      <c r="P7" s="3">
        <v>2</v>
      </c>
      <c r="Q7" s="3">
        <v>3</v>
      </c>
      <c r="R7" s="8">
        <f t="shared" si="0"/>
        <v>33</v>
      </c>
      <c r="S7" s="8">
        <f t="shared" si="1"/>
        <v>58.928571428571431</v>
      </c>
      <c r="T7" s="10">
        <f t="shared" si="2"/>
        <v>59</v>
      </c>
    </row>
    <row r="8" spans="1:22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/>
      <c r="L8" s="3"/>
      <c r="M8" s="3"/>
      <c r="N8" s="3"/>
      <c r="O8" s="3"/>
      <c r="P8" s="3"/>
      <c r="Q8" s="3"/>
      <c r="R8" s="8">
        <f t="shared" si="0"/>
        <v>0</v>
      </c>
      <c r="S8" s="8">
        <f t="shared" si="1"/>
        <v>0</v>
      </c>
      <c r="T8" s="10">
        <f t="shared" si="2"/>
        <v>0</v>
      </c>
    </row>
    <row r="9" spans="1:22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8">
        <f t="shared" si="0"/>
        <v>0</v>
      </c>
      <c r="S9" s="8">
        <f t="shared" si="1"/>
        <v>0</v>
      </c>
      <c r="T9" s="10">
        <f t="shared" si="2"/>
        <v>0</v>
      </c>
    </row>
    <row r="10" spans="1:22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8">
        <f t="shared" si="0"/>
        <v>0</v>
      </c>
      <c r="S10" s="8">
        <f t="shared" si="1"/>
        <v>0</v>
      </c>
      <c r="T10" s="10">
        <f t="shared" si="2"/>
        <v>0</v>
      </c>
    </row>
    <row r="11" spans="1:22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8">
        <f t="shared" si="0"/>
        <v>0</v>
      </c>
      <c r="S11" s="8">
        <f t="shared" si="1"/>
        <v>0</v>
      </c>
      <c r="T11" s="10">
        <f t="shared" si="2"/>
        <v>0</v>
      </c>
    </row>
    <row r="12" spans="1:22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">
        <f t="shared" si="0"/>
        <v>0</v>
      </c>
      <c r="S12" s="8">
        <f t="shared" si="1"/>
        <v>0</v>
      </c>
      <c r="T12" s="10">
        <f t="shared" si="2"/>
        <v>0</v>
      </c>
    </row>
    <row r="13" spans="1:22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>
        <f t="shared" si="0"/>
        <v>0</v>
      </c>
      <c r="S13" s="8">
        <f t="shared" si="1"/>
        <v>0</v>
      </c>
      <c r="T13" s="10">
        <f t="shared" si="2"/>
        <v>0</v>
      </c>
    </row>
    <row r="14" spans="1:22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">
        <f t="shared" si="0"/>
        <v>0</v>
      </c>
      <c r="S14" s="8">
        <f t="shared" si="1"/>
        <v>0</v>
      </c>
      <c r="T14" s="10">
        <f t="shared" si="2"/>
        <v>0</v>
      </c>
    </row>
    <row r="15" spans="1:22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8">
        <f t="shared" si="0"/>
        <v>0</v>
      </c>
      <c r="S15" s="8">
        <f t="shared" si="1"/>
        <v>0</v>
      </c>
      <c r="T15" s="10">
        <f t="shared" si="2"/>
        <v>0</v>
      </c>
    </row>
    <row r="16" spans="1:22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8">
        <f t="shared" si="0"/>
        <v>0</v>
      </c>
      <c r="S16" s="8">
        <f t="shared" si="1"/>
        <v>0</v>
      </c>
      <c r="T16" s="10">
        <f t="shared" si="2"/>
        <v>0</v>
      </c>
    </row>
    <row r="17" spans="1:20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>
        <f t="shared" si="0"/>
        <v>0</v>
      </c>
      <c r="S17" s="8">
        <f t="shared" si="1"/>
        <v>0</v>
      </c>
      <c r="T17" s="10">
        <f t="shared" si="2"/>
        <v>0</v>
      </c>
    </row>
    <row r="18" spans="1:20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>
        <f t="shared" si="0"/>
        <v>0</v>
      </c>
      <c r="S18" s="8">
        <f t="shared" si="1"/>
        <v>0</v>
      </c>
      <c r="T18" s="10">
        <f t="shared" si="2"/>
        <v>0</v>
      </c>
    </row>
    <row r="19" spans="1:20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">
        <f t="shared" si="0"/>
        <v>0</v>
      </c>
      <c r="S19" s="8">
        <f t="shared" si="1"/>
        <v>0</v>
      </c>
      <c r="T19" s="10">
        <f t="shared" si="2"/>
        <v>0</v>
      </c>
    </row>
    <row r="20" spans="1:20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>
        <f t="shared" si="0"/>
        <v>0</v>
      </c>
      <c r="S20" s="8">
        <f t="shared" si="1"/>
        <v>0</v>
      </c>
      <c r="T20" s="10">
        <f t="shared" si="2"/>
        <v>0</v>
      </c>
    </row>
    <row r="21" spans="1:20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>
        <f t="shared" si="0"/>
        <v>0</v>
      </c>
      <c r="S21" s="8">
        <f t="shared" si="1"/>
        <v>0</v>
      </c>
      <c r="T21" s="10">
        <f t="shared" si="2"/>
        <v>0</v>
      </c>
    </row>
    <row r="22" spans="1:20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>
        <f t="shared" si="0"/>
        <v>0</v>
      </c>
      <c r="S22" s="8">
        <f t="shared" si="1"/>
        <v>0</v>
      </c>
      <c r="T22" s="10">
        <f t="shared" si="2"/>
        <v>0</v>
      </c>
    </row>
    <row r="23" spans="1:20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>
        <f t="shared" si="0"/>
        <v>0</v>
      </c>
      <c r="S23" s="8">
        <f t="shared" si="1"/>
        <v>0</v>
      </c>
      <c r="T23" s="10">
        <f t="shared" si="2"/>
        <v>0</v>
      </c>
    </row>
    <row r="24" spans="1:20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>
        <f t="shared" si="0"/>
        <v>0</v>
      </c>
      <c r="S24" s="8">
        <f t="shared" si="1"/>
        <v>0</v>
      </c>
      <c r="T24" s="10">
        <f t="shared" si="2"/>
        <v>0</v>
      </c>
    </row>
    <row r="25" spans="1:20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>
        <f t="shared" si="0"/>
        <v>0</v>
      </c>
      <c r="S25" s="8">
        <f t="shared" si="1"/>
        <v>0</v>
      </c>
      <c r="T25" s="10">
        <f t="shared" si="2"/>
        <v>0</v>
      </c>
    </row>
    <row r="26" spans="1:20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>
        <f t="shared" si="0"/>
        <v>0</v>
      </c>
      <c r="S26" s="8">
        <f t="shared" si="1"/>
        <v>0</v>
      </c>
      <c r="T26" s="10">
        <f t="shared" si="2"/>
        <v>0</v>
      </c>
    </row>
    <row r="27" spans="1:20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>
        <f t="shared" si="0"/>
        <v>0</v>
      </c>
      <c r="S27" s="8">
        <f t="shared" si="1"/>
        <v>0</v>
      </c>
      <c r="T27" s="10">
        <f t="shared" si="2"/>
        <v>0</v>
      </c>
    </row>
    <row r="28" spans="1:20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>
        <f t="shared" si="0"/>
        <v>0</v>
      </c>
      <c r="S28" s="8">
        <f t="shared" si="1"/>
        <v>0</v>
      </c>
      <c r="T28" s="10">
        <f t="shared" si="2"/>
        <v>0</v>
      </c>
    </row>
    <row r="29" spans="1:20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>
        <f t="shared" si="0"/>
        <v>0</v>
      </c>
      <c r="S29" s="8">
        <f t="shared" si="1"/>
        <v>0</v>
      </c>
      <c r="T29" s="10">
        <f t="shared" si="2"/>
        <v>0</v>
      </c>
    </row>
    <row r="30" spans="1:20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>
        <f t="shared" si="0"/>
        <v>0</v>
      </c>
      <c r="S30" s="8">
        <f t="shared" si="1"/>
        <v>0</v>
      </c>
      <c r="T30" s="10">
        <f t="shared" si="2"/>
        <v>0</v>
      </c>
    </row>
    <row r="31" spans="1:20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>
        <f t="shared" si="0"/>
        <v>0</v>
      </c>
      <c r="S31" s="8">
        <f t="shared" si="1"/>
        <v>0</v>
      </c>
      <c r="T31" s="10">
        <f t="shared" si="2"/>
        <v>0</v>
      </c>
    </row>
    <row r="32" spans="1:20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>
        <f t="shared" si="0"/>
        <v>0</v>
      </c>
      <c r="S32" s="8">
        <f t="shared" si="1"/>
        <v>0</v>
      </c>
      <c r="T32" s="10">
        <f t="shared" si="2"/>
        <v>0</v>
      </c>
    </row>
    <row r="33" spans="1:20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>
        <f t="shared" si="0"/>
        <v>0</v>
      </c>
      <c r="S33" s="8">
        <f t="shared" si="1"/>
        <v>0</v>
      </c>
      <c r="T33" s="10">
        <f t="shared" si="2"/>
        <v>0</v>
      </c>
    </row>
    <row r="34" spans="1:20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>
        <f t="shared" si="0"/>
        <v>0</v>
      </c>
      <c r="S34" s="8">
        <f t="shared" si="1"/>
        <v>0</v>
      </c>
      <c r="T34" s="10">
        <f t="shared" si="2"/>
        <v>0</v>
      </c>
    </row>
    <row r="35" spans="1:20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>
        <f t="shared" si="0"/>
        <v>0</v>
      </c>
      <c r="S35" s="8">
        <f t="shared" si="1"/>
        <v>0</v>
      </c>
      <c r="T35" s="10">
        <f t="shared" si="2"/>
        <v>0</v>
      </c>
    </row>
    <row r="36" spans="1:20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>
        <f t="shared" si="0"/>
        <v>0</v>
      </c>
      <c r="S36" s="8">
        <f t="shared" si="1"/>
        <v>0</v>
      </c>
      <c r="T36" s="10">
        <f t="shared" si="2"/>
        <v>0</v>
      </c>
    </row>
    <row r="37" spans="1:20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>
        <f t="shared" si="0"/>
        <v>0</v>
      </c>
      <c r="S37" s="8">
        <f t="shared" si="1"/>
        <v>0</v>
      </c>
      <c r="T37" s="10">
        <f t="shared" si="2"/>
        <v>0</v>
      </c>
    </row>
    <row r="38" spans="1:20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8">
        <f t="shared" si="0"/>
        <v>0</v>
      </c>
      <c r="S38" s="8">
        <f t="shared" si="1"/>
        <v>0</v>
      </c>
      <c r="T38" s="10">
        <f t="shared" si="2"/>
        <v>0</v>
      </c>
    </row>
    <row r="39" spans="1:20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8">
        <f t="shared" si="0"/>
        <v>0</v>
      </c>
      <c r="S39" s="8">
        <f t="shared" si="1"/>
        <v>0</v>
      </c>
      <c r="T39" s="10">
        <f t="shared" si="2"/>
        <v>0</v>
      </c>
    </row>
    <row r="40" spans="1:20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8">
        <f t="shared" si="0"/>
        <v>0</v>
      </c>
      <c r="S40" s="8">
        <f t="shared" si="1"/>
        <v>0</v>
      </c>
      <c r="T40" s="10">
        <f t="shared" si="2"/>
        <v>0</v>
      </c>
    </row>
    <row r="41" spans="1:20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">
        <f t="shared" si="0"/>
        <v>0</v>
      </c>
      <c r="S41" s="8">
        <f t="shared" si="1"/>
        <v>0</v>
      </c>
      <c r="T41" s="10">
        <f t="shared" si="2"/>
        <v>0</v>
      </c>
    </row>
    <row r="42" spans="1:20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">
        <f t="shared" si="0"/>
        <v>0</v>
      </c>
      <c r="S42" s="8">
        <f t="shared" si="1"/>
        <v>0</v>
      </c>
      <c r="T42" s="10">
        <f t="shared" si="2"/>
        <v>0</v>
      </c>
    </row>
    <row r="43" spans="1:20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>
        <f t="shared" si="0"/>
        <v>0</v>
      </c>
      <c r="S43" s="8">
        <f t="shared" si="1"/>
        <v>0</v>
      </c>
      <c r="T43" s="10">
        <f t="shared" si="2"/>
        <v>0</v>
      </c>
    </row>
    <row r="44" spans="1:20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8">
        <f t="shared" si="0"/>
        <v>0</v>
      </c>
      <c r="S44" s="8">
        <f t="shared" si="1"/>
        <v>0</v>
      </c>
      <c r="T44" s="10">
        <f t="shared" si="2"/>
        <v>0</v>
      </c>
    </row>
    <row r="45" spans="1:20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>
        <f t="shared" si="0"/>
        <v>0</v>
      </c>
      <c r="S45" s="8">
        <f t="shared" si="1"/>
        <v>0</v>
      </c>
      <c r="T45" s="10">
        <f t="shared" si="2"/>
        <v>0</v>
      </c>
    </row>
    <row r="46" spans="1:20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>
        <f t="shared" si="0"/>
        <v>0</v>
      </c>
      <c r="S46" s="8">
        <f t="shared" si="1"/>
        <v>0</v>
      </c>
      <c r="T46" s="10">
        <f t="shared" si="2"/>
        <v>0</v>
      </c>
    </row>
    <row r="47" spans="1:20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8">
        <f t="shared" si="0"/>
        <v>0</v>
      </c>
      <c r="S47" s="8">
        <f t="shared" si="1"/>
        <v>0</v>
      </c>
      <c r="T47" s="10">
        <f t="shared" si="2"/>
        <v>0</v>
      </c>
    </row>
    <row r="48" spans="1:20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">
        <f t="shared" si="0"/>
        <v>0</v>
      </c>
      <c r="S48" s="8">
        <f t="shared" si="1"/>
        <v>0</v>
      </c>
      <c r="T48" s="10">
        <f t="shared" si="2"/>
        <v>0</v>
      </c>
    </row>
    <row r="49" spans="1:20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8">
        <f t="shared" si="0"/>
        <v>0</v>
      </c>
      <c r="S49" s="8">
        <f t="shared" si="1"/>
        <v>0</v>
      </c>
      <c r="T49" s="10">
        <f t="shared" si="2"/>
        <v>0</v>
      </c>
    </row>
    <row r="50" spans="1:20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20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4" spans="1:20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20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60" spans="1:20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</sheetData>
  <mergeCells count="8">
    <mergeCell ref="U2:V2"/>
    <mergeCell ref="D3:L3"/>
    <mergeCell ref="A50:S51"/>
    <mergeCell ref="H54:S54"/>
    <mergeCell ref="H55:S55"/>
    <mergeCell ref="A1:S1"/>
    <mergeCell ref="C2:H2"/>
    <mergeCell ref="R2:S2"/>
  </mergeCells>
  <hyperlinks>
    <hyperlink ref="U2:V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opLeftCell="A31" zoomScale="90" zoomScaleNormal="90" workbookViewId="0">
      <selection activeCell="R5" sqref="R5:R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3" width="5.7109375" customWidth="1"/>
    <col min="14" max="14" width="6.5703125" customWidth="1"/>
    <col min="15" max="16" width="5.7109375" customWidth="1"/>
    <col min="17" max="17" width="4.42578125" customWidth="1"/>
    <col min="18" max="18" width="6.7109375" customWidth="1"/>
    <col min="19" max="19" width="7.140625" customWidth="1"/>
  </cols>
  <sheetData>
    <row r="1" spans="1:21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1" ht="29.25" customHeight="1" thickTop="1" thickBot="1">
      <c r="A2" s="16"/>
      <c r="B2" s="28"/>
      <c r="C2" s="68" t="s">
        <v>17</v>
      </c>
      <c r="D2" s="68"/>
      <c r="E2" s="68"/>
      <c r="F2" s="68"/>
      <c r="G2" s="68"/>
      <c r="H2" s="68"/>
      <c r="I2" s="29"/>
      <c r="J2" s="29"/>
      <c r="K2" s="29"/>
      <c r="L2" s="29"/>
      <c r="M2" s="29"/>
      <c r="N2" s="29"/>
      <c r="O2" s="29"/>
      <c r="P2" s="29"/>
      <c r="Q2" s="69">
        <v>2</v>
      </c>
      <c r="R2" s="69"/>
      <c r="S2" s="10"/>
      <c r="T2" s="64" t="s">
        <v>12</v>
      </c>
      <c r="U2" s="65"/>
    </row>
    <row r="3" spans="1:21" ht="35.25" hidden="1" customHeight="1">
      <c r="B3" s="17"/>
      <c r="C3" s="18"/>
      <c r="D3" s="73"/>
      <c r="E3" s="74"/>
      <c r="F3" s="74"/>
      <c r="G3" s="74"/>
      <c r="H3" s="74"/>
      <c r="I3" s="74"/>
      <c r="J3" s="74"/>
      <c r="K3" s="74"/>
      <c r="L3" s="75"/>
      <c r="M3" s="31"/>
      <c r="N3" s="31"/>
      <c r="O3" s="31"/>
      <c r="P3" s="31"/>
      <c r="Q3" s="27"/>
      <c r="R3" s="30"/>
      <c r="S3" s="10"/>
    </row>
    <row r="4" spans="1:21" ht="261" customHeight="1">
      <c r="A4" s="7" t="s">
        <v>2</v>
      </c>
      <c r="B4" s="4" t="s">
        <v>3</v>
      </c>
      <c r="C4" s="9" t="s">
        <v>1</v>
      </c>
      <c r="D4" s="13" t="s">
        <v>90</v>
      </c>
      <c r="E4" s="13" t="s">
        <v>91</v>
      </c>
      <c r="F4" s="14" t="s">
        <v>92</v>
      </c>
      <c r="G4" s="15" t="s">
        <v>93</v>
      </c>
      <c r="H4" s="14" t="s">
        <v>94</v>
      </c>
      <c r="I4" s="14" t="s">
        <v>95</v>
      </c>
      <c r="J4" s="14" t="s">
        <v>96</v>
      </c>
      <c r="K4" s="14" t="s">
        <v>97</v>
      </c>
      <c r="L4" s="14" t="s">
        <v>98</v>
      </c>
      <c r="M4" s="14" t="s">
        <v>99</v>
      </c>
      <c r="N4" s="14" t="s">
        <v>100</v>
      </c>
      <c r="O4" s="14" t="s">
        <v>101</v>
      </c>
      <c r="P4" s="14" t="s">
        <v>102</v>
      </c>
      <c r="Q4" s="1" t="s">
        <v>0</v>
      </c>
      <c r="R4" s="2" t="s">
        <v>46</v>
      </c>
      <c r="S4" s="2" t="s">
        <v>47</v>
      </c>
    </row>
    <row r="5" spans="1:21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3</v>
      </c>
      <c r="G5" s="3">
        <v>4</v>
      </c>
      <c r="H5" s="3">
        <v>4</v>
      </c>
      <c r="I5" s="3">
        <v>4</v>
      </c>
      <c r="J5" s="3">
        <v>3</v>
      </c>
      <c r="K5" s="3">
        <v>3</v>
      </c>
      <c r="L5" s="3">
        <v>3</v>
      </c>
      <c r="M5" s="3">
        <v>3</v>
      </c>
      <c r="N5" s="3">
        <v>4</v>
      </c>
      <c r="O5" s="3">
        <v>4</v>
      </c>
      <c r="P5" s="3">
        <v>3</v>
      </c>
      <c r="Q5" s="8">
        <f>SUM(D5:P5)</f>
        <v>46</v>
      </c>
      <c r="R5" s="8">
        <f>Q5*100/52</f>
        <v>88.461538461538467</v>
      </c>
      <c r="S5" s="10">
        <f>ROUND(R5,0)</f>
        <v>88</v>
      </c>
    </row>
    <row r="6" spans="1:21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>
        <v>2</v>
      </c>
      <c r="L6" s="3">
        <v>3</v>
      </c>
      <c r="M6" s="3">
        <v>2</v>
      </c>
      <c r="N6" s="3">
        <v>1</v>
      </c>
      <c r="O6" s="3">
        <v>4</v>
      </c>
      <c r="P6" s="3">
        <v>2</v>
      </c>
      <c r="Q6" s="8">
        <f t="shared" ref="Q6:Q49" si="0">SUM(D6:P6)</f>
        <v>29</v>
      </c>
      <c r="R6" s="8">
        <f t="shared" ref="R6:R49" si="1">Q6*100/52</f>
        <v>55.769230769230766</v>
      </c>
      <c r="S6" s="10">
        <f t="shared" ref="S6:S49" si="2">ROUND(R6,0)</f>
        <v>56</v>
      </c>
    </row>
    <row r="7" spans="1:21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>
        <v>4</v>
      </c>
      <c r="L7" s="3">
        <v>3</v>
      </c>
      <c r="M7" s="3">
        <v>2</v>
      </c>
      <c r="N7" s="3">
        <v>1</v>
      </c>
      <c r="O7" s="3">
        <v>4</v>
      </c>
      <c r="P7" s="3">
        <v>2</v>
      </c>
      <c r="Q7" s="8">
        <f t="shared" si="0"/>
        <v>30</v>
      </c>
      <c r="R7" s="8">
        <f t="shared" si="1"/>
        <v>57.692307692307693</v>
      </c>
      <c r="S7" s="10">
        <f t="shared" si="2"/>
        <v>58</v>
      </c>
    </row>
    <row r="8" spans="1:21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/>
      <c r="L8" s="3"/>
      <c r="M8" s="3"/>
      <c r="N8" s="3"/>
      <c r="O8" s="3"/>
      <c r="P8" s="3"/>
      <c r="Q8" s="8">
        <f t="shared" si="0"/>
        <v>0</v>
      </c>
      <c r="R8" s="8">
        <f t="shared" si="1"/>
        <v>0</v>
      </c>
      <c r="S8" s="10">
        <f t="shared" si="2"/>
        <v>0</v>
      </c>
    </row>
    <row r="9" spans="1:21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>
        <f t="shared" si="0"/>
        <v>0</v>
      </c>
      <c r="R9" s="8">
        <f t="shared" si="1"/>
        <v>0</v>
      </c>
      <c r="S9" s="10">
        <f t="shared" si="2"/>
        <v>0</v>
      </c>
    </row>
    <row r="10" spans="1:21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>
        <f t="shared" si="0"/>
        <v>0</v>
      </c>
      <c r="R10" s="8">
        <f t="shared" si="1"/>
        <v>0</v>
      </c>
      <c r="S10" s="10">
        <f t="shared" si="2"/>
        <v>0</v>
      </c>
    </row>
    <row r="11" spans="1:21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>
        <f t="shared" si="0"/>
        <v>0</v>
      </c>
      <c r="R11" s="8">
        <f t="shared" si="1"/>
        <v>0</v>
      </c>
      <c r="S11" s="10">
        <f t="shared" si="2"/>
        <v>0</v>
      </c>
    </row>
    <row r="12" spans="1:21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>
        <f t="shared" si="0"/>
        <v>0</v>
      </c>
      <c r="R12" s="8">
        <f t="shared" si="1"/>
        <v>0</v>
      </c>
      <c r="S12" s="10">
        <f t="shared" si="2"/>
        <v>0</v>
      </c>
    </row>
    <row r="13" spans="1:21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>
        <f t="shared" si="0"/>
        <v>0</v>
      </c>
      <c r="R13" s="8">
        <f t="shared" si="1"/>
        <v>0</v>
      </c>
      <c r="S13" s="10">
        <f t="shared" si="2"/>
        <v>0</v>
      </c>
    </row>
    <row r="14" spans="1:21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si="0"/>
        <v>0</v>
      </c>
      <c r="R14" s="8">
        <f t="shared" si="1"/>
        <v>0</v>
      </c>
      <c r="S14" s="10">
        <f t="shared" si="2"/>
        <v>0</v>
      </c>
    </row>
    <row r="15" spans="1:21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>
        <f t="shared" si="0"/>
        <v>0</v>
      </c>
      <c r="R15" s="8">
        <f t="shared" si="1"/>
        <v>0</v>
      </c>
      <c r="S15" s="10">
        <f t="shared" si="2"/>
        <v>0</v>
      </c>
    </row>
    <row r="16" spans="1:21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>
        <f t="shared" si="0"/>
        <v>0</v>
      </c>
      <c r="R16" s="8">
        <f t="shared" si="1"/>
        <v>0</v>
      </c>
      <c r="S16" s="10">
        <f t="shared" si="2"/>
        <v>0</v>
      </c>
    </row>
    <row r="17" spans="1:19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>
        <f t="shared" si="0"/>
        <v>0</v>
      </c>
      <c r="R17" s="8">
        <f t="shared" si="1"/>
        <v>0</v>
      </c>
      <c r="S17" s="10">
        <f t="shared" si="2"/>
        <v>0</v>
      </c>
    </row>
    <row r="18" spans="1:19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>
        <f t="shared" si="0"/>
        <v>0</v>
      </c>
      <c r="R18" s="8">
        <f t="shared" si="1"/>
        <v>0</v>
      </c>
      <c r="S18" s="10">
        <f t="shared" si="2"/>
        <v>0</v>
      </c>
    </row>
    <row r="19" spans="1:19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>
        <f t="shared" si="0"/>
        <v>0</v>
      </c>
      <c r="R19" s="8">
        <f t="shared" si="1"/>
        <v>0</v>
      </c>
      <c r="S19" s="10">
        <f t="shared" si="2"/>
        <v>0</v>
      </c>
    </row>
    <row r="20" spans="1:19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>
        <f t="shared" si="0"/>
        <v>0</v>
      </c>
      <c r="R20" s="8">
        <f t="shared" si="1"/>
        <v>0</v>
      </c>
      <c r="S20" s="10">
        <f t="shared" si="2"/>
        <v>0</v>
      </c>
    </row>
    <row r="21" spans="1:19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>
        <f t="shared" si="0"/>
        <v>0</v>
      </c>
      <c r="R21" s="8">
        <f t="shared" si="1"/>
        <v>0</v>
      </c>
      <c r="S21" s="10">
        <f t="shared" si="2"/>
        <v>0</v>
      </c>
    </row>
    <row r="22" spans="1:19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>
        <f t="shared" si="0"/>
        <v>0</v>
      </c>
      <c r="R22" s="8">
        <f t="shared" si="1"/>
        <v>0</v>
      </c>
      <c r="S22" s="10">
        <f t="shared" si="2"/>
        <v>0</v>
      </c>
    </row>
    <row r="23" spans="1:19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>
        <f t="shared" si="0"/>
        <v>0</v>
      </c>
      <c r="R23" s="8">
        <f t="shared" si="1"/>
        <v>0</v>
      </c>
      <c r="S23" s="10">
        <f t="shared" si="2"/>
        <v>0</v>
      </c>
    </row>
    <row r="24" spans="1:19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>
        <f t="shared" si="0"/>
        <v>0</v>
      </c>
      <c r="R24" s="8">
        <f t="shared" si="1"/>
        <v>0</v>
      </c>
      <c r="S24" s="10">
        <f t="shared" si="2"/>
        <v>0</v>
      </c>
    </row>
    <row r="25" spans="1:19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>
        <f t="shared" si="0"/>
        <v>0</v>
      </c>
      <c r="R25" s="8">
        <f t="shared" si="1"/>
        <v>0</v>
      </c>
      <c r="S25" s="10">
        <f t="shared" si="2"/>
        <v>0</v>
      </c>
    </row>
    <row r="26" spans="1:19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">
        <f t="shared" si="0"/>
        <v>0</v>
      </c>
      <c r="R26" s="8">
        <f t="shared" si="1"/>
        <v>0</v>
      </c>
      <c r="S26" s="10">
        <f t="shared" si="2"/>
        <v>0</v>
      </c>
    </row>
    <row r="27" spans="1:19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>
        <f t="shared" si="0"/>
        <v>0</v>
      </c>
      <c r="R27" s="8">
        <f t="shared" si="1"/>
        <v>0</v>
      </c>
      <c r="S27" s="10">
        <f t="shared" si="2"/>
        <v>0</v>
      </c>
    </row>
    <row r="28" spans="1:19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>
        <f t="shared" si="0"/>
        <v>0</v>
      </c>
      <c r="R28" s="8">
        <f t="shared" si="1"/>
        <v>0</v>
      </c>
      <c r="S28" s="10">
        <f t="shared" si="2"/>
        <v>0</v>
      </c>
    </row>
    <row r="29" spans="1:19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>
        <f t="shared" si="0"/>
        <v>0</v>
      </c>
      <c r="R29" s="8">
        <f t="shared" si="1"/>
        <v>0</v>
      </c>
      <c r="S29" s="10">
        <f t="shared" si="2"/>
        <v>0</v>
      </c>
    </row>
    <row r="30" spans="1:19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>
        <v>3</v>
      </c>
      <c r="N30" s="3"/>
      <c r="O30" s="3"/>
      <c r="P30" s="3"/>
      <c r="Q30" s="8">
        <f t="shared" si="0"/>
        <v>3</v>
      </c>
      <c r="R30" s="8">
        <f t="shared" si="1"/>
        <v>5.7692307692307692</v>
      </c>
      <c r="S30" s="10">
        <f t="shared" si="2"/>
        <v>6</v>
      </c>
    </row>
    <row r="31" spans="1:19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>
        <v>3</v>
      </c>
      <c r="L31" s="3"/>
      <c r="M31" s="3"/>
      <c r="N31" s="3"/>
      <c r="O31" s="3"/>
      <c r="P31" s="3"/>
      <c r="Q31" s="8">
        <f t="shared" si="0"/>
        <v>3</v>
      </c>
      <c r="R31" s="8">
        <f t="shared" si="1"/>
        <v>5.7692307692307692</v>
      </c>
      <c r="S31" s="10">
        <f t="shared" si="2"/>
        <v>6</v>
      </c>
    </row>
    <row r="32" spans="1:19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>
        <f t="shared" si="0"/>
        <v>0</v>
      </c>
      <c r="R32" s="8">
        <f t="shared" si="1"/>
        <v>0</v>
      </c>
      <c r="S32" s="10">
        <f t="shared" si="2"/>
        <v>0</v>
      </c>
    </row>
    <row r="33" spans="1:19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>
        <f t="shared" si="0"/>
        <v>0</v>
      </c>
      <c r="R33" s="8">
        <f t="shared" si="1"/>
        <v>0</v>
      </c>
      <c r="S33" s="10">
        <f t="shared" si="2"/>
        <v>0</v>
      </c>
    </row>
    <row r="34" spans="1:19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">
        <f t="shared" si="0"/>
        <v>0</v>
      </c>
      <c r="R34" s="8">
        <f t="shared" si="1"/>
        <v>0</v>
      </c>
      <c r="S34" s="10">
        <f t="shared" si="2"/>
        <v>0</v>
      </c>
    </row>
    <row r="35" spans="1:19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>
        <f t="shared" si="0"/>
        <v>0</v>
      </c>
      <c r="R35" s="8">
        <f t="shared" si="1"/>
        <v>0</v>
      </c>
      <c r="S35" s="10">
        <f t="shared" si="2"/>
        <v>0</v>
      </c>
    </row>
    <row r="36" spans="1:19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">
        <f t="shared" si="0"/>
        <v>0</v>
      </c>
      <c r="R36" s="8">
        <f t="shared" si="1"/>
        <v>0</v>
      </c>
      <c r="S36" s="10">
        <f t="shared" si="2"/>
        <v>0</v>
      </c>
    </row>
    <row r="37" spans="1:19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>
        <f t="shared" si="0"/>
        <v>0</v>
      </c>
      <c r="R37" s="8">
        <f t="shared" si="1"/>
        <v>0</v>
      </c>
      <c r="S37" s="10">
        <f t="shared" si="2"/>
        <v>0</v>
      </c>
    </row>
    <row r="38" spans="1:19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>
        <f t="shared" si="0"/>
        <v>0</v>
      </c>
      <c r="R38" s="8">
        <f t="shared" si="1"/>
        <v>0</v>
      </c>
      <c r="S38" s="10">
        <f t="shared" si="2"/>
        <v>0</v>
      </c>
    </row>
    <row r="39" spans="1:19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>
        <f t="shared" si="0"/>
        <v>0</v>
      </c>
      <c r="R39" s="8">
        <f t="shared" si="1"/>
        <v>0</v>
      </c>
      <c r="S39" s="10">
        <f t="shared" si="2"/>
        <v>0</v>
      </c>
    </row>
    <row r="40" spans="1:19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>
        <f t="shared" si="0"/>
        <v>0</v>
      </c>
      <c r="R40" s="8">
        <f t="shared" si="1"/>
        <v>0</v>
      </c>
      <c r="S40" s="10">
        <f t="shared" si="2"/>
        <v>0</v>
      </c>
    </row>
    <row r="41" spans="1:19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>
        <f t="shared" si="0"/>
        <v>0</v>
      </c>
      <c r="R41" s="8">
        <f t="shared" si="1"/>
        <v>0</v>
      </c>
      <c r="S41" s="10">
        <f t="shared" si="2"/>
        <v>0</v>
      </c>
    </row>
    <row r="42" spans="1:19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>
        <f t="shared" si="0"/>
        <v>0</v>
      </c>
      <c r="R42" s="8">
        <f t="shared" si="1"/>
        <v>0</v>
      </c>
      <c r="S42" s="10">
        <f t="shared" si="2"/>
        <v>0</v>
      </c>
    </row>
    <row r="43" spans="1:19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>
        <f t="shared" si="0"/>
        <v>0</v>
      </c>
      <c r="R43" s="8">
        <f t="shared" si="1"/>
        <v>0</v>
      </c>
      <c r="S43" s="10">
        <f t="shared" si="2"/>
        <v>0</v>
      </c>
    </row>
    <row r="44" spans="1:19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>
        <f t="shared" si="0"/>
        <v>0</v>
      </c>
      <c r="R44" s="8">
        <f t="shared" si="1"/>
        <v>0</v>
      </c>
      <c r="S44" s="10">
        <f t="shared" si="2"/>
        <v>0</v>
      </c>
    </row>
    <row r="45" spans="1:19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>
        <f t="shared" si="0"/>
        <v>0</v>
      </c>
      <c r="R45" s="8">
        <f t="shared" si="1"/>
        <v>0</v>
      </c>
      <c r="S45" s="10">
        <f t="shared" si="2"/>
        <v>0</v>
      </c>
    </row>
    <row r="46" spans="1:19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>
        <f t="shared" si="0"/>
        <v>0</v>
      </c>
      <c r="R46" s="8">
        <f t="shared" si="1"/>
        <v>0</v>
      </c>
      <c r="S46" s="10">
        <f t="shared" si="2"/>
        <v>0</v>
      </c>
    </row>
    <row r="47" spans="1:19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>
        <f t="shared" si="0"/>
        <v>0</v>
      </c>
      <c r="R47" s="8">
        <f t="shared" si="1"/>
        <v>0</v>
      </c>
      <c r="S47" s="10">
        <f t="shared" si="2"/>
        <v>0</v>
      </c>
    </row>
    <row r="48" spans="1:19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>
        <f t="shared" si="0"/>
        <v>0</v>
      </c>
      <c r="R48" s="8">
        <f t="shared" si="1"/>
        <v>0</v>
      </c>
      <c r="S48" s="10">
        <f t="shared" si="2"/>
        <v>0</v>
      </c>
    </row>
    <row r="49" spans="1:19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>
        <f t="shared" si="0"/>
        <v>0</v>
      </c>
      <c r="R49" s="8">
        <f t="shared" si="1"/>
        <v>0</v>
      </c>
      <c r="S49" s="10">
        <f t="shared" si="2"/>
        <v>0</v>
      </c>
    </row>
    <row r="50" spans="1:19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9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4" spans="1:19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9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60" spans="1:19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</sheetData>
  <mergeCells count="8">
    <mergeCell ref="T2:U2"/>
    <mergeCell ref="D3:L3"/>
    <mergeCell ref="A50:R51"/>
    <mergeCell ref="H54:R54"/>
    <mergeCell ref="H55:R55"/>
    <mergeCell ref="A1:R1"/>
    <mergeCell ref="C2:H2"/>
    <mergeCell ref="Q2:R2"/>
  </mergeCells>
  <hyperlinks>
    <hyperlink ref="T2:U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opLeftCell="A31" zoomScale="90" zoomScaleNormal="90" workbookViewId="0">
      <selection activeCell="S5" sqref="S5:S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9" width="5.7109375" customWidth="1"/>
    <col min="10" max="10" width="4.7109375" customWidth="1"/>
    <col min="11" max="11" width="7.140625" customWidth="1"/>
    <col min="12" max="17" width="5.7109375" customWidth="1"/>
    <col min="18" max="18" width="4.42578125" customWidth="1"/>
    <col min="19" max="19" width="6.7109375" customWidth="1"/>
    <col min="20" max="20" width="7.140625" customWidth="1"/>
  </cols>
  <sheetData>
    <row r="1" spans="1:22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2" ht="29.25" customHeight="1" thickTop="1" thickBot="1">
      <c r="A2" s="16"/>
      <c r="B2" s="28"/>
      <c r="C2" s="68" t="s">
        <v>17</v>
      </c>
      <c r="D2" s="68"/>
      <c r="E2" s="68"/>
      <c r="F2" s="68"/>
      <c r="G2" s="68"/>
      <c r="H2" s="68"/>
      <c r="I2" s="29"/>
      <c r="J2" s="29"/>
      <c r="K2" s="29"/>
      <c r="L2" s="29"/>
      <c r="M2" s="29"/>
      <c r="N2" s="29"/>
      <c r="O2" s="29"/>
      <c r="P2" s="29"/>
      <c r="Q2" s="29"/>
      <c r="R2" s="69">
        <v>3</v>
      </c>
      <c r="S2" s="69"/>
      <c r="T2" s="10"/>
      <c r="U2" s="64" t="s">
        <v>12</v>
      </c>
      <c r="V2" s="65"/>
    </row>
    <row r="3" spans="1:22" ht="35.25" hidden="1" customHeight="1">
      <c r="B3" s="17"/>
      <c r="C3" s="18"/>
      <c r="D3" s="73"/>
      <c r="E3" s="74"/>
      <c r="F3" s="74"/>
      <c r="G3" s="74"/>
      <c r="H3" s="74"/>
      <c r="I3" s="74"/>
      <c r="J3" s="74"/>
      <c r="K3" s="74"/>
      <c r="L3" s="75"/>
      <c r="M3" s="31"/>
      <c r="N3" s="31"/>
      <c r="O3" s="31"/>
      <c r="P3" s="31"/>
      <c r="Q3" s="31"/>
      <c r="R3" s="27"/>
      <c r="S3" s="30"/>
      <c r="T3" s="10"/>
    </row>
    <row r="4" spans="1:22" ht="261" customHeight="1">
      <c r="A4" s="7" t="s">
        <v>2</v>
      </c>
      <c r="B4" s="4" t="s">
        <v>3</v>
      </c>
      <c r="C4" s="9" t="s">
        <v>1</v>
      </c>
      <c r="D4" s="13" t="s">
        <v>103</v>
      </c>
      <c r="E4" s="13" t="s">
        <v>104</v>
      </c>
      <c r="F4" s="14" t="s">
        <v>105</v>
      </c>
      <c r="G4" s="15" t="s">
        <v>106</v>
      </c>
      <c r="H4" s="14" t="s">
        <v>107</v>
      </c>
      <c r="I4" s="14" t="s">
        <v>108</v>
      </c>
      <c r="J4" s="14" t="s">
        <v>109</v>
      </c>
      <c r="K4" s="14" t="s">
        <v>110</v>
      </c>
      <c r="L4" s="14" t="s">
        <v>111</v>
      </c>
      <c r="M4" s="14" t="s">
        <v>112</v>
      </c>
      <c r="N4" s="14" t="s">
        <v>113</v>
      </c>
      <c r="O4" s="14" t="s">
        <v>114</v>
      </c>
      <c r="P4" s="14" t="s">
        <v>115</v>
      </c>
      <c r="Q4" s="14" t="s">
        <v>116</v>
      </c>
      <c r="R4" s="1" t="s">
        <v>0</v>
      </c>
      <c r="S4" s="2" t="s">
        <v>46</v>
      </c>
      <c r="T4" s="2" t="s">
        <v>47</v>
      </c>
    </row>
    <row r="5" spans="1:22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4</v>
      </c>
      <c r="R5" s="8">
        <f>SUM(D5:Q5)</f>
        <v>56</v>
      </c>
      <c r="S5" s="8">
        <f>R5*100/56</f>
        <v>100</v>
      </c>
      <c r="T5" s="10">
        <f>ROUND(S5,0)</f>
        <v>100</v>
      </c>
    </row>
    <row r="6" spans="1:22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>
        <v>2</v>
      </c>
      <c r="L6" s="3">
        <v>3</v>
      </c>
      <c r="M6" s="3">
        <v>2</v>
      </c>
      <c r="N6" s="3">
        <v>1</v>
      </c>
      <c r="O6" s="3">
        <v>4</v>
      </c>
      <c r="P6" s="3">
        <v>2</v>
      </c>
      <c r="Q6" s="3">
        <v>3</v>
      </c>
      <c r="R6" s="8">
        <f t="shared" ref="R6:R49" si="0">SUM(D6:Q6)</f>
        <v>32</v>
      </c>
      <c r="S6" s="8">
        <f t="shared" ref="S6:S49" si="1">R6*100/56</f>
        <v>57.142857142857146</v>
      </c>
      <c r="T6" s="10">
        <f t="shared" ref="T6:T49" si="2">ROUND(S6,0)</f>
        <v>57</v>
      </c>
    </row>
    <row r="7" spans="1:22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>
        <v>4</v>
      </c>
      <c r="L7" s="3">
        <v>3</v>
      </c>
      <c r="M7" s="3">
        <v>2</v>
      </c>
      <c r="N7" s="3">
        <v>1</v>
      </c>
      <c r="O7" s="3">
        <v>4</v>
      </c>
      <c r="P7" s="3">
        <v>2</v>
      </c>
      <c r="Q7" s="3">
        <v>3</v>
      </c>
      <c r="R7" s="8">
        <f t="shared" si="0"/>
        <v>33</v>
      </c>
      <c r="S7" s="8">
        <f t="shared" si="1"/>
        <v>58.928571428571431</v>
      </c>
      <c r="T7" s="10">
        <f t="shared" si="2"/>
        <v>59</v>
      </c>
    </row>
    <row r="8" spans="1:22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/>
      <c r="L8" s="3"/>
      <c r="M8" s="3"/>
      <c r="N8" s="3"/>
      <c r="O8" s="3"/>
      <c r="P8" s="3"/>
      <c r="Q8" s="3"/>
      <c r="R8" s="8">
        <f t="shared" si="0"/>
        <v>0</v>
      </c>
      <c r="S8" s="8">
        <f t="shared" si="1"/>
        <v>0</v>
      </c>
      <c r="T8" s="10">
        <f t="shared" si="2"/>
        <v>0</v>
      </c>
    </row>
    <row r="9" spans="1:22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8">
        <f t="shared" si="0"/>
        <v>0</v>
      </c>
      <c r="S9" s="8">
        <f t="shared" si="1"/>
        <v>0</v>
      </c>
      <c r="T9" s="10">
        <f t="shared" si="2"/>
        <v>0</v>
      </c>
    </row>
    <row r="10" spans="1:22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8">
        <f t="shared" si="0"/>
        <v>0</v>
      </c>
      <c r="S10" s="8">
        <f t="shared" si="1"/>
        <v>0</v>
      </c>
      <c r="T10" s="10">
        <f t="shared" si="2"/>
        <v>0</v>
      </c>
    </row>
    <row r="11" spans="1:22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8">
        <f t="shared" si="0"/>
        <v>0</v>
      </c>
      <c r="S11" s="8">
        <f t="shared" si="1"/>
        <v>0</v>
      </c>
      <c r="T11" s="10">
        <f t="shared" si="2"/>
        <v>0</v>
      </c>
    </row>
    <row r="12" spans="1:22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8">
        <f t="shared" si="0"/>
        <v>0</v>
      </c>
      <c r="S12" s="8">
        <f t="shared" si="1"/>
        <v>0</v>
      </c>
      <c r="T12" s="10">
        <f t="shared" si="2"/>
        <v>0</v>
      </c>
    </row>
    <row r="13" spans="1:22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>
        <f t="shared" si="0"/>
        <v>0</v>
      </c>
      <c r="S13" s="8">
        <f t="shared" si="1"/>
        <v>0</v>
      </c>
      <c r="T13" s="10">
        <f t="shared" si="2"/>
        <v>0</v>
      </c>
    </row>
    <row r="14" spans="1:22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">
        <f t="shared" si="0"/>
        <v>0</v>
      </c>
      <c r="S14" s="8">
        <f t="shared" si="1"/>
        <v>0</v>
      </c>
      <c r="T14" s="10">
        <f t="shared" si="2"/>
        <v>0</v>
      </c>
    </row>
    <row r="15" spans="1:22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8">
        <f t="shared" si="0"/>
        <v>0</v>
      </c>
      <c r="S15" s="8">
        <f t="shared" si="1"/>
        <v>0</v>
      </c>
      <c r="T15" s="10">
        <f t="shared" si="2"/>
        <v>0</v>
      </c>
    </row>
    <row r="16" spans="1:22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8">
        <f t="shared" si="0"/>
        <v>0</v>
      </c>
      <c r="S16" s="8">
        <f t="shared" si="1"/>
        <v>0</v>
      </c>
      <c r="T16" s="10">
        <f t="shared" si="2"/>
        <v>0</v>
      </c>
    </row>
    <row r="17" spans="1:20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>
        <f t="shared" si="0"/>
        <v>0</v>
      </c>
      <c r="S17" s="8">
        <f t="shared" si="1"/>
        <v>0</v>
      </c>
      <c r="T17" s="10">
        <f t="shared" si="2"/>
        <v>0</v>
      </c>
    </row>
    <row r="18" spans="1:20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8">
        <f t="shared" si="0"/>
        <v>0</v>
      </c>
      <c r="S18" s="8">
        <f t="shared" si="1"/>
        <v>0</v>
      </c>
      <c r="T18" s="10">
        <f t="shared" si="2"/>
        <v>0</v>
      </c>
    </row>
    <row r="19" spans="1:20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8">
        <f t="shared" si="0"/>
        <v>0</v>
      </c>
      <c r="S19" s="8">
        <f t="shared" si="1"/>
        <v>0</v>
      </c>
      <c r="T19" s="10">
        <f t="shared" si="2"/>
        <v>0</v>
      </c>
    </row>
    <row r="20" spans="1:20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>
        <f t="shared" si="0"/>
        <v>0</v>
      </c>
      <c r="S20" s="8">
        <f t="shared" si="1"/>
        <v>0</v>
      </c>
      <c r="T20" s="10">
        <f t="shared" si="2"/>
        <v>0</v>
      </c>
    </row>
    <row r="21" spans="1:20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8">
        <f t="shared" si="0"/>
        <v>0</v>
      </c>
      <c r="S21" s="8">
        <f t="shared" si="1"/>
        <v>0</v>
      </c>
      <c r="T21" s="10">
        <f t="shared" si="2"/>
        <v>0</v>
      </c>
    </row>
    <row r="22" spans="1:20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>
        <f t="shared" si="0"/>
        <v>0</v>
      </c>
      <c r="S22" s="8">
        <f t="shared" si="1"/>
        <v>0</v>
      </c>
      <c r="T22" s="10">
        <f t="shared" si="2"/>
        <v>0</v>
      </c>
    </row>
    <row r="23" spans="1:20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8">
        <f t="shared" si="0"/>
        <v>0</v>
      </c>
      <c r="S23" s="8">
        <f t="shared" si="1"/>
        <v>0</v>
      </c>
      <c r="T23" s="10">
        <f t="shared" si="2"/>
        <v>0</v>
      </c>
    </row>
    <row r="24" spans="1:20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8">
        <f t="shared" si="0"/>
        <v>0</v>
      </c>
      <c r="S24" s="8">
        <f t="shared" si="1"/>
        <v>0</v>
      </c>
      <c r="T24" s="10">
        <f t="shared" si="2"/>
        <v>0</v>
      </c>
    </row>
    <row r="25" spans="1:20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8">
        <f t="shared" si="0"/>
        <v>0</v>
      </c>
      <c r="S25" s="8">
        <f t="shared" si="1"/>
        <v>0</v>
      </c>
      <c r="T25" s="10">
        <f t="shared" si="2"/>
        <v>0</v>
      </c>
    </row>
    <row r="26" spans="1:20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8">
        <f t="shared" si="0"/>
        <v>0</v>
      </c>
      <c r="S26" s="8">
        <f t="shared" si="1"/>
        <v>0</v>
      </c>
      <c r="T26" s="10">
        <f t="shared" si="2"/>
        <v>0</v>
      </c>
    </row>
    <row r="27" spans="1:20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>
        <f t="shared" si="0"/>
        <v>0</v>
      </c>
      <c r="S27" s="8">
        <f t="shared" si="1"/>
        <v>0</v>
      </c>
      <c r="T27" s="10">
        <f t="shared" si="2"/>
        <v>0</v>
      </c>
    </row>
    <row r="28" spans="1:20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>
        <f t="shared" si="0"/>
        <v>0</v>
      </c>
      <c r="S28" s="8">
        <f t="shared" si="1"/>
        <v>0</v>
      </c>
      <c r="T28" s="10">
        <f t="shared" si="2"/>
        <v>0</v>
      </c>
    </row>
    <row r="29" spans="1:20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8">
        <f t="shared" si="0"/>
        <v>0</v>
      </c>
      <c r="S29" s="8">
        <f t="shared" si="1"/>
        <v>0</v>
      </c>
      <c r="T29" s="10">
        <f t="shared" si="2"/>
        <v>0</v>
      </c>
    </row>
    <row r="30" spans="1:20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>
        <f t="shared" si="0"/>
        <v>0</v>
      </c>
      <c r="S30" s="8">
        <f t="shared" si="1"/>
        <v>0</v>
      </c>
      <c r="T30" s="10">
        <f t="shared" si="2"/>
        <v>0</v>
      </c>
    </row>
    <row r="31" spans="1:20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8">
        <f t="shared" si="0"/>
        <v>0</v>
      </c>
      <c r="S31" s="8">
        <f t="shared" si="1"/>
        <v>0</v>
      </c>
      <c r="T31" s="10">
        <f t="shared" si="2"/>
        <v>0</v>
      </c>
    </row>
    <row r="32" spans="1:20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8">
        <f t="shared" si="0"/>
        <v>0</v>
      </c>
      <c r="S32" s="8">
        <f t="shared" si="1"/>
        <v>0</v>
      </c>
      <c r="T32" s="10">
        <f t="shared" si="2"/>
        <v>0</v>
      </c>
    </row>
    <row r="33" spans="1:20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8">
        <f t="shared" si="0"/>
        <v>0</v>
      </c>
      <c r="S33" s="8">
        <f t="shared" si="1"/>
        <v>0</v>
      </c>
      <c r="T33" s="10">
        <f t="shared" si="2"/>
        <v>0</v>
      </c>
    </row>
    <row r="34" spans="1:20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">
        <f t="shared" si="0"/>
        <v>0</v>
      </c>
      <c r="S34" s="8">
        <f t="shared" si="1"/>
        <v>0</v>
      </c>
      <c r="T34" s="10">
        <f t="shared" si="2"/>
        <v>0</v>
      </c>
    </row>
    <row r="35" spans="1:20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>
        <f t="shared" si="0"/>
        <v>0</v>
      </c>
      <c r="S35" s="8">
        <f t="shared" si="1"/>
        <v>0</v>
      </c>
      <c r="T35" s="10">
        <f t="shared" si="2"/>
        <v>0</v>
      </c>
    </row>
    <row r="36" spans="1:20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">
        <f t="shared" si="0"/>
        <v>0</v>
      </c>
      <c r="S36" s="8">
        <f t="shared" si="1"/>
        <v>0</v>
      </c>
      <c r="T36" s="10">
        <f t="shared" si="2"/>
        <v>0</v>
      </c>
    </row>
    <row r="37" spans="1:20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8">
        <f t="shared" si="0"/>
        <v>0</v>
      </c>
      <c r="S37" s="8">
        <f t="shared" si="1"/>
        <v>0</v>
      </c>
      <c r="T37" s="10">
        <f t="shared" si="2"/>
        <v>0</v>
      </c>
    </row>
    <row r="38" spans="1:20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8">
        <f t="shared" si="0"/>
        <v>0</v>
      </c>
      <c r="S38" s="8">
        <f t="shared" si="1"/>
        <v>0</v>
      </c>
      <c r="T38" s="10">
        <f t="shared" si="2"/>
        <v>0</v>
      </c>
    </row>
    <row r="39" spans="1:20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8">
        <f t="shared" si="0"/>
        <v>0</v>
      </c>
      <c r="S39" s="8">
        <f t="shared" si="1"/>
        <v>0</v>
      </c>
      <c r="T39" s="10">
        <f t="shared" si="2"/>
        <v>0</v>
      </c>
    </row>
    <row r="40" spans="1:20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8">
        <f t="shared" si="0"/>
        <v>0</v>
      </c>
      <c r="S40" s="8">
        <f t="shared" si="1"/>
        <v>0</v>
      </c>
      <c r="T40" s="10">
        <f t="shared" si="2"/>
        <v>0</v>
      </c>
    </row>
    <row r="41" spans="1:20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">
        <f t="shared" si="0"/>
        <v>0</v>
      </c>
      <c r="S41" s="8">
        <f t="shared" si="1"/>
        <v>0</v>
      </c>
      <c r="T41" s="10">
        <f t="shared" si="2"/>
        <v>0</v>
      </c>
    </row>
    <row r="42" spans="1:20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">
        <f t="shared" si="0"/>
        <v>0</v>
      </c>
      <c r="S42" s="8">
        <f t="shared" si="1"/>
        <v>0</v>
      </c>
      <c r="T42" s="10">
        <f t="shared" si="2"/>
        <v>0</v>
      </c>
    </row>
    <row r="43" spans="1:20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>
        <f t="shared" si="0"/>
        <v>0</v>
      </c>
      <c r="S43" s="8">
        <f t="shared" si="1"/>
        <v>0</v>
      </c>
      <c r="T43" s="10">
        <f t="shared" si="2"/>
        <v>0</v>
      </c>
    </row>
    <row r="44" spans="1:20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8">
        <f t="shared" si="0"/>
        <v>0</v>
      </c>
      <c r="S44" s="8">
        <f t="shared" si="1"/>
        <v>0</v>
      </c>
      <c r="T44" s="10">
        <f t="shared" si="2"/>
        <v>0</v>
      </c>
    </row>
    <row r="45" spans="1:20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>
        <f t="shared" si="0"/>
        <v>0</v>
      </c>
      <c r="S45" s="8">
        <f t="shared" si="1"/>
        <v>0</v>
      </c>
      <c r="T45" s="10">
        <f t="shared" si="2"/>
        <v>0</v>
      </c>
    </row>
    <row r="46" spans="1:20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>
        <f t="shared" si="0"/>
        <v>0</v>
      </c>
      <c r="S46" s="8">
        <f t="shared" si="1"/>
        <v>0</v>
      </c>
      <c r="T46" s="10">
        <f t="shared" si="2"/>
        <v>0</v>
      </c>
    </row>
    <row r="47" spans="1:20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8">
        <f t="shared" si="0"/>
        <v>0</v>
      </c>
      <c r="S47" s="8">
        <f t="shared" si="1"/>
        <v>0</v>
      </c>
      <c r="T47" s="10">
        <f t="shared" si="2"/>
        <v>0</v>
      </c>
    </row>
    <row r="48" spans="1:20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">
        <f t="shared" si="0"/>
        <v>0</v>
      </c>
      <c r="S48" s="8">
        <f t="shared" si="1"/>
        <v>0</v>
      </c>
      <c r="T48" s="10">
        <f t="shared" si="2"/>
        <v>0</v>
      </c>
    </row>
    <row r="49" spans="1:20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8">
        <f t="shared" si="0"/>
        <v>0</v>
      </c>
      <c r="S49" s="8">
        <f t="shared" si="1"/>
        <v>0</v>
      </c>
      <c r="T49" s="10">
        <f t="shared" si="2"/>
        <v>0</v>
      </c>
    </row>
    <row r="50" spans="1:20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20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4" spans="1:20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20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60" spans="1:20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</sheetData>
  <mergeCells count="8">
    <mergeCell ref="U2:V2"/>
    <mergeCell ref="D3:L3"/>
    <mergeCell ref="A50:S51"/>
    <mergeCell ref="H54:S54"/>
    <mergeCell ref="H55:S55"/>
    <mergeCell ref="A1:S1"/>
    <mergeCell ref="C2:H2"/>
    <mergeCell ref="R2:S2"/>
  </mergeCells>
  <hyperlinks>
    <hyperlink ref="U2:V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31" zoomScale="90" zoomScaleNormal="90" workbookViewId="0">
      <selection activeCell="M5" sqref="M5:M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1" width="5.7109375" customWidth="1"/>
    <col min="12" max="12" width="4.42578125" customWidth="1"/>
    <col min="13" max="13" width="6.7109375" customWidth="1"/>
    <col min="14" max="14" width="7.140625" customWidth="1"/>
  </cols>
  <sheetData>
    <row r="1" spans="1:16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30" customHeight="1" thickTop="1" thickBot="1">
      <c r="A2" s="16"/>
      <c r="B2" s="28"/>
      <c r="C2" s="68" t="s">
        <v>118</v>
      </c>
      <c r="D2" s="82"/>
      <c r="E2" s="82"/>
      <c r="F2" s="82"/>
      <c r="G2" s="82"/>
      <c r="H2" s="82"/>
      <c r="I2" s="37"/>
      <c r="J2" s="37"/>
      <c r="K2" s="37"/>
      <c r="L2" s="69">
        <v>1</v>
      </c>
      <c r="M2" s="69"/>
      <c r="N2" s="10"/>
      <c r="O2" s="64" t="s">
        <v>12</v>
      </c>
      <c r="P2" s="65"/>
    </row>
    <row r="3" spans="1:16" ht="35.25" customHeight="1" thickBot="1">
      <c r="B3" s="17"/>
      <c r="C3" s="32"/>
      <c r="D3" s="76" t="s">
        <v>127</v>
      </c>
      <c r="E3" s="88"/>
      <c r="F3" s="79" t="s">
        <v>128</v>
      </c>
      <c r="G3" s="81"/>
      <c r="H3" s="81"/>
      <c r="I3" s="80"/>
      <c r="J3" s="81" t="s">
        <v>129</v>
      </c>
      <c r="K3" s="80"/>
      <c r="L3" s="36"/>
      <c r="M3" s="30"/>
      <c r="N3" s="10"/>
    </row>
    <row r="4" spans="1:16" ht="261" customHeight="1">
      <c r="A4" s="7" t="s">
        <v>2</v>
      </c>
      <c r="B4" s="4" t="s">
        <v>3</v>
      </c>
      <c r="C4" s="9" t="s">
        <v>1</v>
      </c>
      <c r="D4" s="33" t="s">
        <v>119</v>
      </c>
      <c r="E4" s="33" t="s">
        <v>120</v>
      </c>
      <c r="F4" s="34" t="s">
        <v>121</v>
      </c>
      <c r="G4" s="35" t="s">
        <v>122</v>
      </c>
      <c r="H4" s="34" t="s">
        <v>123</v>
      </c>
      <c r="I4" s="34" t="s">
        <v>124</v>
      </c>
      <c r="J4" s="34" t="s">
        <v>125</v>
      </c>
      <c r="K4" s="34" t="s">
        <v>126</v>
      </c>
      <c r="L4" s="1" t="s">
        <v>0</v>
      </c>
      <c r="M4" s="2" t="s">
        <v>46</v>
      </c>
      <c r="N4" s="2" t="s">
        <v>47</v>
      </c>
    </row>
    <row r="5" spans="1:16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3</v>
      </c>
      <c r="G5" s="3">
        <v>4</v>
      </c>
      <c r="H5" s="3">
        <v>4</v>
      </c>
      <c r="I5" s="3">
        <v>4</v>
      </c>
      <c r="J5" s="3">
        <v>3</v>
      </c>
      <c r="K5" s="3">
        <v>3</v>
      </c>
      <c r="L5" s="8">
        <f>SUM(D5:K5)</f>
        <v>29</v>
      </c>
      <c r="M5" s="8">
        <f>L5*100/32</f>
        <v>90.625</v>
      </c>
      <c r="N5" s="10">
        <f>ROUND(M5,0)</f>
        <v>91</v>
      </c>
    </row>
    <row r="6" spans="1:16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>
        <v>3</v>
      </c>
      <c r="L6" s="8">
        <f t="shared" ref="L6:L49" si="0">SUM(D6:K6)</f>
        <v>18</v>
      </c>
      <c r="M6" s="8">
        <f t="shared" ref="M6:M49" si="1">L6*100/32</f>
        <v>56.25</v>
      </c>
      <c r="N6" s="10">
        <f t="shared" ref="N6:N49" si="2">ROUND(M6,0)</f>
        <v>56</v>
      </c>
    </row>
    <row r="7" spans="1:16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>
        <v>3</v>
      </c>
      <c r="L7" s="8">
        <f t="shared" si="0"/>
        <v>17</v>
      </c>
      <c r="M7" s="8">
        <f t="shared" si="1"/>
        <v>53.125</v>
      </c>
      <c r="N7" s="10">
        <f t="shared" si="2"/>
        <v>53</v>
      </c>
    </row>
    <row r="8" spans="1:16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>
        <v>3</v>
      </c>
      <c r="L8" s="8">
        <f t="shared" si="0"/>
        <v>3</v>
      </c>
      <c r="M8" s="8">
        <f t="shared" si="1"/>
        <v>9.375</v>
      </c>
      <c r="N8" s="10">
        <f t="shared" si="2"/>
        <v>9</v>
      </c>
    </row>
    <row r="9" spans="1:16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>
        <v>3</v>
      </c>
      <c r="L9" s="8">
        <f t="shared" si="0"/>
        <v>3</v>
      </c>
      <c r="M9" s="8">
        <f t="shared" si="1"/>
        <v>9.375</v>
      </c>
      <c r="N9" s="10">
        <f t="shared" si="2"/>
        <v>9</v>
      </c>
    </row>
    <row r="10" spans="1:16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>
        <v>3</v>
      </c>
      <c r="L10" s="8">
        <f t="shared" si="0"/>
        <v>3</v>
      </c>
      <c r="M10" s="8">
        <f t="shared" si="1"/>
        <v>9.375</v>
      </c>
      <c r="N10" s="10">
        <f t="shared" si="2"/>
        <v>9</v>
      </c>
    </row>
    <row r="11" spans="1:16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>
        <v>3</v>
      </c>
      <c r="L11" s="8">
        <f t="shared" si="0"/>
        <v>3</v>
      </c>
      <c r="M11" s="8">
        <f t="shared" si="1"/>
        <v>9.375</v>
      </c>
      <c r="N11" s="10">
        <f t="shared" si="2"/>
        <v>9</v>
      </c>
    </row>
    <row r="12" spans="1:16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>
        <v>3</v>
      </c>
      <c r="L12" s="8">
        <f t="shared" si="0"/>
        <v>3</v>
      </c>
      <c r="M12" s="8">
        <f t="shared" si="1"/>
        <v>9.375</v>
      </c>
      <c r="N12" s="10">
        <f t="shared" si="2"/>
        <v>9</v>
      </c>
    </row>
    <row r="13" spans="1:16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>
        <v>3</v>
      </c>
      <c r="L13" s="8">
        <f t="shared" si="0"/>
        <v>3</v>
      </c>
      <c r="M13" s="8">
        <f t="shared" si="1"/>
        <v>9.375</v>
      </c>
      <c r="N13" s="10">
        <f t="shared" si="2"/>
        <v>9</v>
      </c>
    </row>
    <row r="14" spans="1:16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8">
        <f t="shared" si="0"/>
        <v>0</v>
      </c>
      <c r="M14" s="8">
        <f t="shared" si="1"/>
        <v>0</v>
      </c>
      <c r="N14" s="10">
        <f t="shared" si="2"/>
        <v>0</v>
      </c>
    </row>
    <row r="15" spans="1:16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8">
        <f t="shared" si="0"/>
        <v>0</v>
      </c>
      <c r="M15" s="8">
        <f t="shared" si="1"/>
        <v>0</v>
      </c>
      <c r="N15" s="10">
        <f t="shared" si="2"/>
        <v>0</v>
      </c>
    </row>
    <row r="16" spans="1:16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8">
        <f t="shared" si="0"/>
        <v>0</v>
      </c>
      <c r="M16" s="8">
        <f t="shared" si="1"/>
        <v>0</v>
      </c>
      <c r="N16" s="10">
        <f t="shared" si="2"/>
        <v>0</v>
      </c>
    </row>
    <row r="17" spans="1:14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8">
        <f t="shared" si="0"/>
        <v>0</v>
      </c>
      <c r="M17" s="8">
        <f t="shared" si="1"/>
        <v>0</v>
      </c>
      <c r="N17" s="10">
        <f t="shared" si="2"/>
        <v>0</v>
      </c>
    </row>
    <row r="18" spans="1:14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  <c r="M18" s="8">
        <f t="shared" si="1"/>
        <v>0</v>
      </c>
      <c r="N18" s="10">
        <f t="shared" si="2"/>
        <v>0</v>
      </c>
    </row>
    <row r="19" spans="1:14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8">
        <f t="shared" si="0"/>
        <v>0</v>
      </c>
      <c r="M19" s="8">
        <f t="shared" si="1"/>
        <v>0</v>
      </c>
      <c r="N19" s="10">
        <f t="shared" si="2"/>
        <v>0</v>
      </c>
    </row>
    <row r="20" spans="1:14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8">
        <f t="shared" si="0"/>
        <v>0</v>
      </c>
      <c r="M20" s="8">
        <f t="shared" si="1"/>
        <v>0</v>
      </c>
      <c r="N20" s="10">
        <f t="shared" si="2"/>
        <v>0</v>
      </c>
    </row>
    <row r="21" spans="1:14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8">
        <f t="shared" si="0"/>
        <v>0</v>
      </c>
      <c r="M21" s="8">
        <f t="shared" si="1"/>
        <v>0</v>
      </c>
      <c r="N21" s="10">
        <f t="shared" si="2"/>
        <v>0</v>
      </c>
    </row>
    <row r="22" spans="1:14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8">
        <f t="shared" si="0"/>
        <v>0</v>
      </c>
      <c r="M22" s="8">
        <f t="shared" si="1"/>
        <v>0</v>
      </c>
      <c r="N22" s="10">
        <f t="shared" si="2"/>
        <v>0</v>
      </c>
    </row>
    <row r="23" spans="1:14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8">
        <f t="shared" si="0"/>
        <v>0</v>
      </c>
      <c r="M23" s="8">
        <f t="shared" si="1"/>
        <v>0</v>
      </c>
      <c r="N23" s="10">
        <f t="shared" si="2"/>
        <v>0</v>
      </c>
    </row>
    <row r="24" spans="1:14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8">
        <f t="shared" si="0"/>
        <v>0</v>
      </c>
      <c r="M24" s="8">
        <f t="shared" si="1"/>
        <v>0</v>
      </c>
      <c r="N24" s="10">
        <f t="shared" si="2"/>
        <v>0</v>
      </c>
    </row>
    <row r="25" spans="1:14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8">
        <f t="shared" si="0"/>
        <v>0</v>
      </c>
      <c r="M25" s="8">
        <f t="shared" si="1"/>
        <v>0</v>
      </c>
      <c r="N25" s="10">
        <f t="shared" si="2"/>
        <v>0</v>
      </c>
    </row>
    <row r="26" spans="1:14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8">
        <f t="shared" si="0"/>
        <v>0</v>
      </c>
      <c r="M26" s="8">
        <f t="shared" si="1"/>
        <v>0</v>
      </c>
      <c r="N26" s="10">
        <f t="shared" si="2"/>
        <v>0</v>
      </c>
    </row>
    <row r="27" spans="1:14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8">
        <f t="shared" si="0"/>
        <v>0</v>
      </c>
      <c r="M27" s="8">
        <f t="shared" si="1"/>
        <v>0</v>
      </c>
      <c r="N27" s="10">
        <f t="shared" si="2"/>
        <v>0</v>
      </c>
    </row>
    <row r="28" spans="1:14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8">
        <f t="shared" si="0"/>
        <v>0</v>
      </c>
      <c r="M28" s="8">
        <f t="shared" si="1"/>
        <v>0</v>
      </c>
      <c r="N28" s="10">
        <f t="shared" si="2"/>
        <v>0</v>
      </c>
    </row>
    <row r="29" spans="1:14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8">
        <f t="shared" si="0"/>
        <v>0</v>
      </c>
      <c r="M29" s="8">
        <f t="shared" si="1"/>
        <v>0</v>
      </c>
      <c r="N29" s="10">
        <f t="shared" si="2"/>
        <v>0</v>
      </c>
    </row>
    <row r="30" spans="1:14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8">
        <f t="shared" si="0"/>
        <v>0</v>
      </c>
      <c r="M30" s="8">
        <f t="shared" si="1"/>
        <v>0</v>
      </c>
      <c r="N30" s="10">
        <f t="shared" si="2"/>
        <v>0</v>
      </c>
    </row>
    <row r="31" spans="1:14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/>
      <c r="L31" s="8">
        <f t="shared" si="0"/>
        <v>0</v>
      </c>
      <c r="M31" s="8">
        <f t="shared" si="1"/>
        <v>0</v>
      </c>
      <c r="N31" s="10">
        <f t="shared" si="2"/>
        <v>0</v>
      </c>
    </row>
    <row r="32" spans="1:14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8">
        <f t="shared" si="0"/>
        <v>0</v>
      </c>
      <c r="M32" s="8">
        <f t="shared" si="1"/>
        <v>0</v>
      </c>
      <c r="N32" s="10">
        <f t="shared" si="2"/>
        <v>0</v>
      </c>
    </row>
    <row r="33" spans="1:14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8">
        <f t="shared" si="0"/>
        <v>0</v>
      </c>
      <c r="M33" s="8">
        <f t="shared" si="1"/>
        <v>0</v>
      </c>
      <c r="N33" s="10">
        <f t="shared" si="2"/>
        <v>0</v>
      </c>
    </row>
    <row r="34" spans="1:14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8">
        <f t="shared" si="0"/>
        <v>0</v>
      </c>
      <c r="M34" s="8">
        <f t="shared" si="1"/>
        <v>0</v>
      </c>
      <c r="N34" s="10">
        <f t="shared" si="2"/>
        <v>0</v>
      </c>
    </row>
    <row r="35" spans="1:14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8">
        <f t="shared" si="0"/>
        <v>0</v>
      </c>
      <c r="M35" s="8">
        <f t="shared" si="1"/>
        <v>0</v>
      </c>
      <c r="N35" s="10">
        <f t="shared" si="2"/>
        <v>0</v>
      </c>
    </row>
    <row r="36" spans="1:14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8">
        <f t="shared" si="0"/>
        <v>0</v>
      </c>
      <c r="M36" s="8">
        <f t="shared" si="1"/>
        <v>0</v>
      </c>
      <c r="N36" s="10">
        <f t="shared" si="2"/>
        <v>0</v>
      </c>
    </row>
    <row r="37" spans="1:14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8">
        <f t="shared" si="0"/>
        <v>0</v>
      </c>
      <c r="M37" s="8">
        <f t="shared" si="1"/>
        <v>0</v>
      </c>
      <c r="N37" s="10">
        <f t="shared" si="2"/>
        <v>0</v>
      </c>
    </row>
    <row r="38" spans="1:14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8">
        <f t="shared" si="0"/>
        <v>0</v>
      </c>
      <c r="M38" s="8">
        <f t="shared" si="1"/>
        <v>0</v>
      </c>
      <c r="N38" s="10">
        <f t="shared" si="2"/>
        <v>0</v>
      </c>
    </row>
    <row r="39" spans="1:14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8">
        <f t="shared" si="0"/>
        <v>0</v>
      </c>
      <c r="M39" s="8">
        <f t="shared" si="1"/>
        <v>0</v>
      </c>
      <c r="N39" s="10">
        <f t="shared" si="2"/>
        <v>0</v>
      </c>
    </row>
    <row r="40" spans="1:14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8">
        <f t="shared" si="0"/>
        <v>0</v>
      </c>
      <c r="M40" s="8">
        <f t="shared" si="1"/>
        <v>0</v>
      </c>
      <c r="N40" s="10">
        <f t="shared" si="2"/>
        <v>0</v>
      </c>
    </row>
    <row r="41" spans="1:14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8">
        <f t="shared" si="0"/>
        <v>0</v>
      </c>
      <c r="M41" s="8">
        <f t="shared" si="1"/>
        <v>0</v>
      </c>
      <c r="N41" s="10">
        <f t="shared" si="2"/>
        <v>0</v>
      </c>
    </row>
    <row r="42" spans="1:14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8">
        <f t="shared" si="0"/>
        <v>0</v>
      </c>
      <c r="M42" s="8">
        <f t="shared" si="1"/>
        <v>0</v>
      </c>
      <c r="N42" s="10">
        <f t="shared" si="2"/>
        <v>0</v>
      </c>
    </row>
    <row r="43" spans="1:14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8">
        <f t="shared" si="0"/>
        <v>0</v>
      </c>
      <c r="M43" s="8">
        <f t="shared" si="1"/>
        <v>0</v>
      </c>
      <c r="N43" s="10">
        <f t="shared" si="2"/>
        <v>0</v>
      </c>
    </row>
    <row r="44" spans="1:14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8">
        <f t="shared" si="0"/>
        <v>0</v>
      </c>
      <c r="M44" s="8">
        <f t="shared" si="1"/>
        <v>0</v>
      </c>
      <c r="N44" s="10">
        <f t="shared" si="2"/>
        <v>0</v>
      </c>
    </row>
    <row r="45" spans="1:14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8">
        <f t="shared" si="0"/>
        <v>0</v>
      </c>
      <c r="M45" s="8">
        <f t="shared" si="1"/>
        <v>0</v>
      </c>
      <c r="N45" s="10">
        <f t="shared" si="2"/>
        <v>0</v>
      </c>
    </row>
    <row r="46" spans="1:14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8">
        <f t="shared" si="0"/>
        <v>0</v>
      </c>
      <c r="M46" s="8">
        <f t="shared" si="1"/>
        <v>0</v>
      </c>
      <c r="N46" s="10">
        <f t="shared" si="2"/>
        <v>0</v>
      </c>
    </row>
    <row r="47" spans="1:14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8">
        <f t="shared" si="0"/>
        <v>0</v>
      </c>
      <c r="M47" s="8">
        <f t="shared" si="1"/>
        <v>0</v>
      </c>
      <c r="N47" s="10">
        <f t="shared" si="2"/>
        <v>0</v>
      </c>
    </row>
    <row r="48" spans="1:14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8">
        <f t="shared" si="0"/>
        <v>0</v>
      </c>
      <c r="M48" s="8">
        <f t="shared" si="1"/>
        <v>0</v>
      </c>
      <c r="N48" s="10">
        <f t="shared" si="2"/>
        <v>0</v>
      </c>
    </row>
    <row r="49" spans="1:14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8">
        <f t="shared" si="0"/>
        <v>0</v>
      </c>
      <c r="M49" s="8">
        <f t="shared" si="1"/>
        <v>0</v>
      </c>
      <c r="N49" s="10">
        <f t="shared" si="2"/>
        <v>0</v>
      </c>
    </row>
    <row r="50" spans="1:14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4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4" spans="1:14">
      <c r="H54" s="63" t="str">
        <f>liste!H6</f>
        <v>Ali Ayşe</v>
      </c>
      <c r="I54" s="63"/>
      <c r="J54" s="63"/>
      <c r="K54" s="63"/>
      <c r="L54" s="63"/>
      <c r="M54" s="63"/>
    </row>
    <row r="55" spans="1:14">
      <c r="H55" s="63"/>
      <c r="I55" s="63"/>
      <c r="J55" s="63"/>
      <c r="K55" s="63"/>
      <c r="L55" s="63"/>
      <c r="M55" s="63"/>
    </row>
    <row r="60" spans="1:14">
      <c r="C60" s="11"/>
      <c r="D60" s="11"/>
      <c r="E60" s="11"/>
      <c r="F60" s="11"/>
      <c r="G60" s="11"/>
      <c r="H60" s="11"/>
      <c r="I60" s="11"/>
      <c r="J60" s="11"/>
      <c r="K60" s="11"/>
    </row>
  </sheetData>
  <mergeCells count="10">
    <mergeCell ref="A1:M1"/>
    <mergeCell ref="C2:H2"/>
    <mergeCell ref="L2:M2"/>
    <mergeCell ref="O2:P2"/>
    <mergeCell ref="A50:M51"/>
    <mergeCell ref="H54:M54"/>
    <mergeCell ref="H55:M55"/>
    <mergeCell ref="D3:E3"/>
    <mergeCell ref="F3:I3"/>
    <mergeCell ref="J3:K3"/>
  </mergeCells>
  <hyperlinks>
    <hyperlink ref="O2:P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90" zoomScaleNormal="90" workbookViewId="0">
      <selection activeCell="M5" sqref="M5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1" width="5.7109375" customWidth="1"/>
    <col min="12" max="12" width="4.42578125" customWidth="1"/>
    <col min="13" max="13" width="6.7109375" customWidth="1"/>
    <col min="14" max="14" width="7.140625" customWidth="1"/>
  </cols>
  <sheetData>
    <row r="1" spans="1:16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30" customHeight="1" thickTop="1" thickBot="1">
      <c r="A2" s="16"/>
      <c r="B2" s="28"/>
      <c r="C2" s="68" t="s">
        <v>118</v>
      </c>
      <c r="D2" s="82"/>
      <c r="E2" s="82"/>
      <c r="F2" s="82"/>
      <c r="G2" s="82"/>
      <c r="H2" s="82"/>
      <c r="I2" s="37"/>
      <c r="J2" s="37"/>
      <c r="K2" s="37"/>
      <c r="L2" s="69">
        <v>2</v>
      </c>
      <c r="M2" s="69"/>
      <c r="N2" s="10"/>
      <c r="O2" s="64" t="s">
        <v>12</v>
      </c>
      <c r="P2" s="65"/>
    </row>
    <row r="3" spans="1:16" ht="35.25" customHeight="1" thickBot="1">
      <c r="B3" s="17"/>
      <c r="C3" s="32"/>
      <c r="D3" s="81" t="s">
        <v>129</v>
      </c>
      <c r="E3" s="80"/>
      <c r="F3" s="79" t="s">
        <v>137</v>
      </c>
      <c r="G3" s="81"/>
      <c r="H3" s="81"/>
      <c r="I3" s="81"/>
      <c r="J3" s="81"/>
      <c r="K3" s="80"/>
      <c r="L3" s="36"/>
      <c r="M3" s="30"/>
      <c r="N3" s="10"/>
    </row>
    <row r="4" spans="1:16" ht="261" customHeight="1">
      <c r="A4" s="7" t="s">
        <v>2</v>
      </c>
      <c r="B4" s="4" t="s">
        <v>3</v>
      </c>
      <c r="C4" s="9" t="s">
        <v>1</v>
      </c>
      <c r="D4" s="33" t="s">
        <v>130</v>
      </c>
      <c r="E4" s="33" t="s">
        <v>131</v>
      </c>
      <c r="F4" s="34" t="s">
        <v>132</v>
      </c>
      <c r="G4" s="35" t="s">
        <v>133</v>
      </c>
      <c r="H4" s="34" t="s">
        <v>134</v>
      </c>
      <c r="I4" s="34" t="s">
        <v>135</v>
      </c>
      <c r="J4" s="34" t="s">
        <v>136</v>
      </c>
      <c r="K4" s="34" t="s">
        <v>136</v>
      </c>
      <c r="L4" s="1" t="s">
        <v>0</v>
      </c>
      <c r="M4" s="2" t="s">
        <v>46</v>
      </c>
      <c r="N4" s="2" t="s">
        <v>47</v>
      </c>
    </row>
    <row r="5" spans="1:16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8">
        <f>SUM(D5:K5)</f>
        <v>32</v>
      </c>
      <c r="M5" s="8">
        <f>L5*100/32</f>
        <v>100</v>
      </c>
      <c r="N5" s="10">
        <f>ROUND(M5,0)</f>
        <v>100</v>
      </c>
    </row>
    <row r="6" spans="1:16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>
        <v>3</v>
      </c>
      <c r="L6" s="8">
        <f t="shared" ref="L6:L49" si="0">SUM(D6:K6)</f>
        <v>18</v>
      </c>
      <c r="M6" s="8">
        <f t="shared" ref="M6:M49" si="1">L6*100/32</f>
        <v>56.25</v>
      </c>
      <c r="N6" s="10">
        <f t="shared" ref="N6:N49" si="2">ROUND(M6,0)</f>
        <v>56</v>
      </c>
    </row>
    <row r="7" spans="1:16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>
        <v>3</v>
      </c>
      <c r="L7" s="8">
        <f t="shared" si="0"/>
        <v>17</v>
      </c>
      <c r="M7" s="8">
        <f t="shared" si="1"/>
        <v>53.125</v>
      </c>
      <c r="N7" s="10">
        <f t="shared" si="2"/>
        <v>53</v>
      </c>
    </row>
    <row r="8" spans="1:16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>
        <v>3</v>
      </c>
      <c r="L8" s="8">
        <f t="shared" si="0"/>
        <v>3</v>
      </c>
      <c r="M8" s="8">
        <f t="shared" si="1"/>
        <v>9.375</v>
      </c>
      <c r="N8" s="10">
        <f t="shared" si="2"/>
        <v>9</v>
      </c>
    </row>
    <row r="9" spans="1:16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>
        <v>3</v>
      </c>
      <c r="L9" s="8">
        <f t="shared" si="0"/>
        <v>3</v>
      </c>
      <c r="M9" s="8">
        <f t="shared" si="1"/>
        <v>9.375</v>
      </c>
      <c r="N9" s="10">
        <f t="shared" si="2"/>
        <v>9</v>
      </c>
    </row>
    <row r="10" spans="1:16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>
        <v>3</v>
      </c>
      <c r="L10" s="8">
        <f t="shared" si="0"/>
        <v>3</v>
      </c>
      <c r="M10" s="8">
        <f t="shared" si="1"/>
        <v>9.375</v>
      </c>
      <c r="N10" s="10">
        <f t="shared" si="2"/>
        <v>9</v>
      </c>
    </row>
    <row r="11" spans="1:16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>
        <v>3</v>
      </c>
      <c r="L11" s="8">
        <f t="shared" si="0"/>
        <v>3</v>
      </c>
      <c r="M11" s="8">
        <f t="shared" si="1"/>
        <v>9.375</v>
      </c>
      <c r="N11" s="10">
        <f t="shared" si="2"/>
        <v>9</v>
      </c>
    </row>
    <row r="12" spans="1:16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>
        <v>3</v>
      </c>
      <c r="L12" s="8">
        <f t="shared" si="0"/>
        <v>3</v>
      </c>
      <c r="M12" s="8">
        <f t="shared" si="1"/>
        <v>9.375</v>
      </c>
      <c r="N12" s="10">
        <f t="shared" si="2"/>
        <v>9</v>
      </c>
    </row>
    <row r="13" spans="1:16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>
        <v>3</v>
      </c>
      <c r="L13" s="8">
        <f t="shared" si="0"/>
        <v>3</v>
      </c>
      <c r="M13" s="8">
        <f t="shared" si="1"/>
        <v>9.375</v>
      </c>
      <c r="N13" s="10">
        <f t="shared" si="2"/>
        <v>9</v>
      </c>
    </row>
    <row r="14" spans="1:16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8">
        <f t="shared" si="0"/>
        <v>0</v>
      </c>
      <c r="M14" s="8">
        <f t="shared" si="1"/>
        <v>0</v>
      </c>
      <c r="N14" s="10">
        <f t="shared" si="2"/>
        <v>0</v>
      </c>
    </row>
    <row r="15" spans="1:16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8">
        <f t="shared" si="0"/>
        <v>0</v>
      </c>
      <c r="M15" s="8">
        <f t="shared" si="1"/>
        <v>0</v>
      </c>
      <c r="N15" s="10">
        <f t="shared" si="2"/>
        <v>0</v>
      </c>
    </row>
    <row r="16" spans="1:16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8">
        <f t="shared" si="0"/>
        <v>0</v>
      </c>
      <c r="M16" s="8">
        <f t="shared" si="1"/>
        <v>0</v>
      </c>
      <c r="N16" s="10">
        <f t="shared" si="2"/>
        <v>0</v>
      </c>
    </row>
    <row r="17" spans="1:14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8">
        <f t="shared" si="0"/>
        <v>0</v>
      </c>
      <c r="M17" s="8">
        <f t="shared" si="1"/>
        <v>0</v>
      </c>
      <c r="N17" s="10">
        <f t="shared" si="2"/>
        <v>0</v>
      </c>
    </row>
    <row r="18" spans="1:14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  <c r="M18" s="8">
        <f t="shared" si="1"/>
        <v>0</v>
      </c>
      <c r="N18" s="10">
        <f t="shared" si="2"/>
        <v>0</v>
      </c>
    </row>
    <row r="19" spans="1:14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8">
        <f t="shared" si="0"/>
        <v>0</v>
      </c>
      <c r="M19" s="8">
        <f t="shared" si="1"/>
        <v>0</v>
      </c>
      <c r="N19" s="10">
        <f t="shared" si="2"/>
        <v>0</v>
      </c>
    </row>
    <row r="20" spans="1:14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8">
        <f t="shared" si="0"/>
        <v>0</v>
      </c>
      <c r="M20" s="8">
        <f t="shared" si="1"/>
        <v>0</v>
      </c>
      <c r="N20" s="10">
        <f t="shared" si="2"/>
        <v>0</v>
      </c>
    </row>
    <row r="21" spans="1:14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8">
        <f t="shared" si="0"/>
        <v>0</v>
      </c>
      <c r="M21" s="8">
        <f t="shared" si="1"/>
        <v>0</v>
      </c>
      <c r="N21" s="10">
        <f t="shared" si="2"/>
        <v>0</v>
      </c>
    </row>
    <row r="22" spans="1:14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8">
        <f t="shared" si="0"/>
        <v>0</v>
      </c>
      <c r="M22" s="8">
        <f t="shared" si="1"/>
        <v>0</v>
      </c>
      <c r="N22" s="10">
        <f t="shared" si="2"/>
        <v>0</v>
      </c>
    </row>
    <row r="23" spans="1:14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8">
        <f t="shared" si="0"/>
        <v>0</v>
      </c>
      <c r="M23" s="8">
        <f t="shared" si="1"/>
        <v>0</v>
      </c>
      <c r="N23" s="10">
        <f t="shared" si="2"/>
        <v>0</v>
      </c>
    </row>
    <row r="24" spans="1:14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8">
        <f t="shared" si="0"/>
        <v>0</v>
      </c>
      <c r="M24" s="8">
        <f t="shared" si="1"/>
        <v>0</v>
      </c>
      <c r="N24" s="10">
        <f t="shared" si="2"/>
        <v>0</v>
      </c>
    </row>
    <row r="25" spans="1:14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8">
        <f t="shared" si="0"/>
        <v>0</v>
      </c>
      <c r="M25" s="8">
        <f t="shared" si="1"/>
        <v>0</v>
      </c>
      <c r="N25" s="10">
        <f t="shared" si="2"/>
        <v>0</v>
      </c>
    </row>
    <row r="26" spans="1:14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8">
        <f t="shared" si="0"/>
        <v>0</v>
      </c>
      <c r="M26" s="8">
        <f t="shared" si="1"/>
        <v>0</v>
      </c>
      <c r="N26" s="10">
        <f t="shared" si="2"/>
        <v>0</v>
      </c>
    </row>
    <row r="27" spans="1:14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8">
        <f t="shared" si="0"/>
        <v>0</v>
      </c>
      <c r="M27" s="8">
        <f t="shared" si="1"/>
        <v>0</v>
      </c>
      <c r="N27" s="10">
        <f t="shared" si="2"/>
        <v>0</v>
      </c>
    </row>
    <row r="28" spans="1:14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8">
        <f t="shared" si="0"/>
        <v>0</v>
      </c>
      <c r="M28" s="8">
        <f t="shared" si="1"/>
        <v>0</v>
      </c>
      <c r="N28" s="10">
        <f t="shared" si="2"/>
        <v>0</v>
      </c>
    </row>
    <row r="29" spans="1:14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8">
        <f t="shared" si="0"/>
        <v>0</v>
      </c>
      <c r="M29" s="8">
        <f t="shared" si="1"/>
        <v>0</v>
      </c>
      <c r="N29" s="10">
        <f t="shared" si="2"/>
        <v>0</v>
      </c>
    </row>
    <row r="30" spans="1:14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8">
        <f t="shared" si="0"/>
        <v>0</v>
      </c>
      <c r="M30" s="8">
        <f t="shared" si="1"/>
        <v>0</v>
      </c>
      <c r="N30" s="10">
        <f t="shared" si="2"/>
        <v>0</v>
      </c>
    </row>
    <row r="31" spans="1:14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/>
      <c r="L31" s="8">
        <f t="shared" si="0"/>
        <v>0</v>
      </c>
      <c r="M31" s="8">
        <f t="shared" si="1"/>
        <v>0</v>
      </c>
      <c r="N31" s="10">
        <f t="shared" si="2"/>
        <v>0</v>
      </c>
    </row>
    <row r="32" spans="1:14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8">
        <f t="shared" si="0"/>
        <v>0</v>
      </c>
      <c r="M32" s="8">
        <f t="shared" si="1"/>
        <v>0</v>
      </c>
      <c r="N32" s="10">
        <f t="shared" si="2"/>
        <v>0</v>
      </c>
    </row>
    <row r="33" spans="1:14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8">
        <f t="shared" si="0"/>
        <v>0</v>
      </c>
      <c r="M33" s="8">
        <f t="shared" si="1"/>
        <v>0</v>
      </c>
      <c r="N33" s="10">
        <f t="shared" si="2"/>
        <v>0</v>
      </c>
    </row>
    <row r="34" spans="1:14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8">
        <f t="shared" si="0"/>
        <v>0</v>
      </c>
      <c r="M34" s="8">
        <f t="shared" si="1"/>
        <v>0</v>
      </c>
      <c r="N34" s="10">
        <f t="shared" si="2"/>
        <v>0</v>
      </c>
    </row>
    <row r="35" spans="1:14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8">
        <f t="shared" si="0"/>
        <v>0</v>
      </c>
      <c r="M35" s="8">
        <f t="shared" si="1"/>
        <v>0</v>
      </c>
      <c r="N35" s="10">
        <f t="shared" si="2"/>
        <v>0</v>
      </c>
    </row>
    <row r="36" spans="1:14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8">
        <f t="shared" si="0"/>
        <v>0</v>
      </c>
      <c r="M36" s="8">
        <f t="shared" si="1"/>
        <v>0</v>
      </c>
      <c r="N36" s="10">
        <f t="shared" si="2"/>
        <v>0</v>
      </c>
    </row>
    <row r="37" spans="1:14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8">
        <f t="shared" si="0"/>
        <v>0</v>
      </c>
      <c r="M37" s="8">
        <f t="shared" si="1"/>
        <v>0</v>
      </c>
      <c r="N37" s="10">
        <f t="shared" si="2"/>
        <v>0</v>
      </c>
    </row>
    <row r="38" spans="1:14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8">
        <f t="shared" si="0"/>
        <v>0</v>
      </c>
      <c r="M38" s="8">
        <f t="shared" si="1"/>
        <v>0</v>
      </c>
      <c r="N38" s="10">
        <f t="shared" si="2"/>
        <v>0</v>
      </c>
    </row>
    <row r="39" spans="1:14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8">
        <f t="shared" si="0"/>
        <v>0</v>
      </c>
      <c r="M39" s="8">
        <f t="shared" si="1"/>
        <v>0</v>
      </c>
      <c r="N39" s="10">
        <f t="shared" si="2"/>
        <v>0</v>
      </c>
    </row>
    <row r="40" spans="1:14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8">
        <f t="shared" si="0"/>
        <v>0</v>
      </c>
      <c r="M40" s="8">
        <f t="shared" si="1"/>
        <v>0</v>
      </c>
      <c r="N40" s="10">
        <f t="shared" si="2"/>
        <v>0</v>
      </c>
    </row>
    <row r="41" spans="1:14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8">
        <f t="shared" si="0"/>
        <v>0</v>
      </c>
      <c r="M41" s="8">
        <f t="shared" si="1"/>
        <v>0</v>
      </c>
      <c r="N41" s="10">
        <f t="shared" si="2"/>
        <v>0</v>
      </c>
    </row>
    <row r="42" spans="1:14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8">
        <f t="shared" si="0"/>
        <v>0</v>
      </c>
      <c r="M42" s="8">
        <f t="shared" si="1"/>
        <v>0</v>
      </c>
      <c r="N42" s="10">
        <f t="shared" si="2"/>
        <v>0</v>
      </c>
    </row>
    <row r="43" spans="1:14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8">
        <f t="shared" si="0"/>
        <v>0</v>
      </c>
      <c r="M43" s="8">
        <f t="shared" si="1"/>
        <v>0</v>
      </c>
      <c r="N43" s="10">
        <f t="shared" si="2"/>
        <v>0</v>
      </c>
    </row>
    <row r="44" spans="1:14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8">
        <f t="shared" si="0"/>
        <v>0</v>
      </c>
      <c r="M44" s="8">
        <f t="shared" si="1"/>
        <v>0</v>
      </c>
      <c r="N44" s="10">
        <f t="shared" si="2"/>
        <v>0</v>
      </c>
    </row>
    <row r="45" spans="1:14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8">
        <f t="shared" si="0"/>
        <v>0</v>
      </c>
      <c r="M45" s="8">
        <f t="shared" si="1"/>
        <v>0</v>
      </c>
      <c r="N45" s="10">
        <f t="shared" si="2"/>
        <v>0</v>
      </c>
    </row>
    <row r="46" spans="1:14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8">
        <f t="shared" si="0"/>
        <v>0</v>
      </c>
      <c r="M46" s="8">
        <f t="shared" si="1"/>
        <v>0</v>
      </c>
      <c r="N46" s="10">
        <f t="shared" si="2"/>
        <v>0</v>
      </c>
    </row>
    <row r="47" spans="1:14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8">
        <f t="shared" si="0"/>
        <v>0</v>
      </c>
      <c r="M47" s="8">
        <f t="shared" si="1"/>
        <v>0</v>
      </c>
      <c r="N47" s="10">
        <f t="shared" si="2"/>
        <v>0</v>
      </c>
    </row>
    <row r="48" spans="1:14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8">
        <f t="shared" si="0"/>
        <v>0</v>
      </c>
      <c r="M48" s="8">
        <f t="shared" si="1"/>
        <v>0</v>
      </c>
      <c r="N48" s="10">
        <f t="shared" si="2"/>
        <v>0</v>
      </c>
    </row>
    <row r="49" spans="1:14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8">
        <f t="shared" si="0"/>
        <v>0</v>
      </c>
      <c r="M49" s="8">
        <f t="shared" si="1"/>
        <v>0</v>
      </c>
      <c r="N49" s="10">
        <f t="shared" si="2"/>
        <v>0</v>
      </c>
    </row>
    <row r="50" spans="1:14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4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4" spans="1:14">
      <c r="H54" s="63" t="str">
        <f>liste!H6</f>
        <v>Ali Ayşe</v>
      </c>
      <c r="I54" s="63"/>
      <c r="J54" s="63"/>
      <c r="K54" s="63"/>
      <c r="L54" s="63"/>
      <c r="M54" s="63"/>
    </row>
    <row r="55" spans="1:14">
      <c r="H55" s="63"/>
      <c r="I55" s="63"/>
      <c r="J55" s="63"/>
      <c r="K55" s="63"/>
      <c r="L55" s="63"/>
      <c r="M55" s="63"/>
    </row>
    <row r="60" spans="1:14">
      <c r="C60" s="11"/>
      <c r="D60" s="11"/>
      <c r="E60" s="11"/>
      <c r="F60" s="11"/>
      <c r="G60" s="11"/>
      <c r="H60" s="11"/>
      <c r="I60" s="11"/>
      <c r="J60" s="11"/>
      <c r="K60" s="11"/>
    </row>
  </sheetData>
  <mergeCells count="9">
    <mergeCell ref="A1:M1"/>
    <mergeCell ref="C2:H2"/>
    <mergeCell ref="L2:M2"/>
    <mergeCell ref="O2:P2"/>
    <mergeCell ref="D3:E3"/>
    <mergeCell ref="A50:M51"/>
    <mergeCell ref="H54:M54"/>
    <mergeCell ref="H55:M55"/>
    <mergeCell ref="F3:K3"/>
  </mergeCells>
  <hyperlinks>
    <hyperlink ref="O2:P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30" zoomScale="90" zoomScaleNormal="90" workbookViewId="0">
      <selection activeCell="K5" sqref="K5:K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9" width="5.7109375" customWidth="1"/>
    <col min="10" max="10" width="4.42578125" customWidth="1"/>
    <col min="11" max="11" width="6.7109375" customWidth="1"/>
    <col min="12" max="12" width="9.140625" customWidth="1"/>
  </cols>
  <sheetData>
    <row r="1" spans="1:14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30" customHeight="1" thickTop="1" thickBot="1">
      <c r="A2" s="16"/>
      <c r="B2" s="28"/>
      <c r="C2" s="68" t="s">
        <v>151</v>
      </c>
      <c r="D2" s="68"/>
      <c r="E2" s="68"/>
      <c r="F2" s="68"/>
      <c r="G2" s="68"/>
      <c r="H2" s="68"/>
      <c r="I2" s="38"/>
      <c r="J2" s="69">
        <v>1</v>
      </c>
      <c r="K2" s="69"/>
      <c r="L2" s="10"/>
      <c r="M2" s="64" t="s">
        <v>12</v>
      </c>
      <c r="N2" s="65"/>
    </row>
    <row r="3" spans="1:14" ht="35.25" customHeight="1">
      <c r="B3" s="17"/>
      <c r="C3" s="18"/>
      <c r="D3" s="73" t="s">
        <v>152</v>
      </c>
      <c r="E3" s="74"/>
      <c r="F3" s="74"/>
      <c r="G3" s="74"/>
      <c r="H3" s="74"/>
      <c r="I3" s="74"/>
      <c r="J3" s="27"/>
      <c r="K3" s="30"/>
      <c r="L3" s="10"/>
    </row>
    <row r="4" spans="1:14" ht="261" customHeight="1">
      <c r="A4" s="7" t="s">
        <v>2</v>
      </c>
      <c r="B4" s="4" t="s">
        <v>3</v>
      </c>
      <c r="C4" s="9" t="s">
        <v>1</v>
      </c>
      <c r="D4" s="13" t="s">
        <v>153</v>
      </c>
      <c r="E4" s="13" t="s">
        <v>154</v>
      </c>
      <c r="F4" s="14" t="s">
        <v>155</v>
      </c>
      <c r="G4" s="15" t="s">
        <v>156</v>
      </c>
      <c r="H4" s="14" t="s">
        <v>157</v>
      </c>
      <c r="I4" s="14" t="s">
        <v>158</v>
      </c>
      <c r="J4" s="1" t="s">
        <v>0</v>
      </c>
      <c r="K4" s="2" t="s">
        <v>46</v>
      </c>
      <c r="L4" s="2" t="s">
        <v>47</v>
      </c>
    </row>
    <row r="5" spans="1:14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8">
        <f>SUM(D5:I5)</f>
        <v>24</v>
      </c>
      <c r="K5" s="8">
        <f>J5*100/24</f>
        <v>100</v>
      </c>
      <c r="L5" s="10">
        <f>ROUND(K5,0)</f>
        <v>100</v>
      </c>
    </row>
    <row r="6" spans="1:14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8">
        <f t="shared" ref="J6:J49" si="0">SUM(D6:I6)</f>
        <v>6</v>
      </c>
      <c r="K6" s="8">
        <f t="shared" ref="K6:K49" si="1">J6*100/24</f>
        <v>25</v>
      </c>
      <c r="L6" s="10">
        <f t="shared" ref="L6:L49" si="2">ROUND(K6,0)</f>
        <v>25</v>
      </c>
    </row>
    <row r="7" spans="1:14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8">
        <f t="shared" si="0"/>
        <v>12</v>
      </c>
      <c r="K7" s="8">
        <f t="shared" si="1"/>
        <v>50</v>
      </c>
      <c r="L7" s="10">
        <f t="shared" si="2"/>
        <v>50</v>
      </c>
    </row>
    <row r="8" spans="1:14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8">
        <f t="shared" si="0"/>
        <v>0</v>
      </c>
      <c r="K8" s="8">
        <f t="shared" si="1"/>
        <v>0</v>
      </c>
      <c r="L8" s="10">
        <f t="shared" si="2"/>
        <v>0</v>
      </c>
    </row>
    <row r="9" spans="1:14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8">
        <f t="shared" si="0"/>
        <v>0</v>
      </c>
      <c r="K9" s="8">
        <f t="shared" si="1"/>
        <v>0</v>
      </c>
      <c r="L9" s="10">
        <f t="shared" si="2"/>
        <v>0</v>
      </c>
    </row>
    <row r="10" spans="1:14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8">
        <f t="shared" si="0"/>
        <v>0</v>
      </c>
      <c r="K10" s="8">
        <f t="shared" si="1"/>
        <v>0</v>
      </c>
      <c r="L10" s="10">
        <f t="shared" si="2"/>
        <v>0</v>
      </c>
    </row>
    <row r="11" spans="1:14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8">
        <f t="shared" si="0"/>
        <v>0</v>
      </c>
      <c r="K11" s="8">
        <f t="shared" si="1"/>
        <v>0</v>
      </c>
      <c r="L11" s="10">
        <f t="shared" si="2"/>
        <v>0</v>
      </c>
    </row>
    <row r="12" spans="1:14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8">
        <f t="shared" si="0"/>
        <v>0</v>
      </c>
      <c r="K12" s="8">
        <f t="shared" si="1"/>
        <v>0</v>
      </c>
      <c r="L12" s="10">
        <f t="shared" si="2"/>
        <v>0</v>
      </c>
    </row>
    <row r="13" spans="1:14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8">
        <f t="shared" si="0"/>
        <v>0</v>
      </c>
      <c r="K13" s="8">
        <f t="shared" si="1"/>
        <v>0</v>
      </c>
      <c r="L13" s="10">
        <f t="shared" si="2"/>
        <v>0</v>
      </c>
    </row>
    <row r="14" spans="1:14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8">
        <f t="shared" si="0"/>
        <v>0</v>
      </c>
      <c r="K14" s="8">
        <f t="shared" si="1"/>
        <v>0</v>
      </c>
      <c r="L14" s="10">
        <f t="shared" si="2"/>
        <v>0</v>
      </c>
    </row>
    <row r="15" spans="1:14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8">
        <f t="shared" si="0"/>
        <v>0</v>
      </c>
      <c r="K15" s="8">
        <f t="shared" si="1"/>
        <v>0</v>
      </c>
      <c r="L15" s="10">
        <f t="shared" si="2"/>
        <v>0</v>
      </c>
    </row>
    <row r="16" spans="1:14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8">
        <f t="shared" si="0"/>
        <v>0</v>
      </c>
      <c r="K16" s="8">
        <f t="shared" si="1"/>
        <v>0</v>
      </c>
      <c r="L16" s="10">
        <f t="shared" si="2"/>
        <v>0</v>
      </c>
    </row>
    <row r="17" spans="1:12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8">
        <f t="shared" si="0"/>
        <v>0</v>
      </c>
      <c r="K17" s="8">
        <f t="shared" si="1"/>
        <v>0</v>
      </c>
      <c r="L17" s="10">
        <f t="shared" si="2"/>
        <v>0</v>
      </c>
    </row>
    <row r="18" spans="1:12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8">
        <f t="shared" si="0"/>
        <v>0</v>
      </c>
      <c r="K18" s="8">
        <f t="shared" si="1"/>
        <v>0</v>
      </c>
      <c r="L18" s="10">
        <f t="shared" si="2"/>
        <v>0</v>
      </c>
    </row>
    <row r="19" spans="1:12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8">
        <f t="shared" si="0"/>
        <v>0</v>
      </c>
      <c r="K19" s="8">
        <f t="shared" si="1"/>
        <v>0</v>
      </c>
      <c r="L19" s="10">
        <f t="shared" si="2"/>
        <v>0</v>
      </c>
    </row>
    <row r="20" spans="1:12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8">
        <f t="shared" si="0"/>
        <v>0</v>
      </c>
      <c r="K20" s="8">
        <f t="shared" si="1"/>
        <v>0</v>
      </c>
      <c r="L20" s="10">
        <f t="shared" si="2"/>
        <v>0</v>
      </c>
    </row>
    <row r="21" spans="1:12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8">
        <f t="shared" si="0"/>
        <v>0</v>
      </c>
      <c r="K21" s="8">
        <f t="shared" si="1"/>
        <v>0</v>
      </c>
      <c r="L21" s="10">
        <f t="shared" si="2"/>
        <v>0</v>
      </c>
    </row>
    <row r="22" spans="1:12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8">
        <f t="shared" si="0"/>
        <v>0</v>
      </c>
      <c r="K22" s="8">
        <f t="shared" si="1"/>
        <v>0</v>
      </c>
      <c r="L22" s="10">
        <f t="shared" si="2"/>
        <v>0</v>
      </c>
    </row>
    <row r="23" spans="1:12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8">
        <f t="shared" si="0"/>
        <v>0</v>
      </c>
      <c r="K23" s="8">
        <f t="shared" si="1"/>
        <v>0</v>
      </c>
      <c r="L23" s="10">
        <f t="shared" si="2"/>
        <v>0</v>
      </c>
    </row>
    <row r="24" spans="1:12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8">
        <f t="shared" si="0"/>
        <v>0</v>
      </c>
      <c r="K24" s="8">
        <f t="shared" si="1"/>
        <v>0</v>
      </c>
      <c r="L24" s="10">
        <f t="shared" si="2"/>
        <v>0</v>
      </c>
    </row>
    <row r="25" spans="1:12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8">
        <f t="shared" si="0"/>
        <v>0</v>
      </c>
      <c r="K25" s="8">
        <f t="shared" si="1"/>
        <v>0</v>
      </c>
      <c r="L25" s="10">
        <f t="shared" si="2"/>
        <v>0</v>
      </c>
    </row>
    <row r="26" spans="1:12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8">
        <f t="shared" si="0"/>
        <v>0</v>
      </c>
      <c r="K26" s="8">
        <f t="shared" si="1"/>
        <v>0</v>
      </c>
      <c r="L26" s="10">
        <f t="shared" si="2"/>
        <v>0</v>
      </c>
    </row>
    <row r="27" spans="1:12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8">
        <f t="shared" si="0"/>
        <v>0</v>
      </c>
      <c r="K27" s="8">
        <f t="shared" si="1"/>
        <v>0</v>
      </c>
      <c r="L27" s="10">
        <f t="shared" si="2"/>
        <v>0</v>
      </c>
    </row>
    <row r="28" spans="1:12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8">
        <f t="shared" si="0"/>
        <v>0</v>
      </c>
      <c r="K28" s="8">
        <f t="shared" si="1"/>
        <v>0</v>
      </c>
      <c r="L28" s="10">
        <f t="shared" si="2"/>
        <v>0</v>
      </c>
    </row>
    <row r="29" spans="1:12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8">
        <f t="shared" si="0"/>
        <v>0</v>
      </c>
      <c r="K29" s="8">
        <f t="shared" si="1"/>
        <v>0</v>
      </c>
      <c r="L29" s="10">
        <f t="shared" si="2"/>
        <v>0</v>
      </c>
    </row>
    <row r="30" spans="1:12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8">
        <f t="shared" si="0"/>
        <v>0</v>
      </c>
      <c r="K30" s="8">
        <f t="shared" si="1"/>
        <v>0</v>
      </c>
      <c r="L30" s="10">
        <f t="shared" si="2"/>
        <v>0</v>
      </c>
    </row>
    <row r="31" spans="1:12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8">
        <f t="shared" si="0"/>
        <v>0</v>
      </c>
      <c r="K31" s="8">
        <f t="shared" si="1"/>
        <v>0</v>
      </c>
      <c r="L31" s="10">
        <f t="shared" si="2"/>
        <v>0</v>
      </c>
    </row>
    <row r="32" spans="1:12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8">
        <f t="shared" si="0"/>
        <v>0</v>
      </c>
      <c r="K32" s="8">
        <f t="shared" si="1"/>
        <v>0</v>
      </c>
      <c r="L32" s="10">
        <f t="shared" si="2"/>
        <v>0</v>
      </c>
    </row>
    <row r="33" spans="1:12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8">
        <f t="shared" si="0"/>
        <v>0</v>
      </c>
      <c r="K33" s="8">
        <f t="shared" si="1"/>
        <v>0</v>
      </c>
      <c r="L33" s="10">
        <f t="shared" si="2"/>
        <v>0</v>
      </c>
    </row>
    <row r="34" spans="1:12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8">
        <f t="shared" si="0"/>
        <v>0</v>
      </c>
      <c r="K34" s="8">
        <f t="shared" si="1"/>
        <v>0</v>
      </c>
      <c r="L34" s="10">
        <f t="shared" si="2"/>
        <v>0</v>
      </c>
    </row>
    <row r="35" spans="1:12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8">
        <f t="shared" si="0"/>
        <v>0</v>
      </c>
      <c r="K35" s="8">
        <f t="shared" si="1"/>
        <v>0</v>
      </c>
      <c r="L35" s="10">
        <f t="shared" si="2"/>
        <v>0</v>
      </c>
    </row>
    <row r="36" spans="1:12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8">
        <f t="shared" si="0"/>
        <v>0</v>
      </c>
      <c r="K36" s="8">
        <f t="shared" si="1"/>
        <v>0</v>
      </c>
      <c r="L36" s="10">
        <f t="shared" si="2"/>
        <v>0</v>
      </c>
    </row>
    <row r="37" spans="1:12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8">
        <f t="shared" si="0"/>
        <v>0</v>
      </c>
      <c r="K37" s="8">
        <f t="shared" si="1"/>
        <v>0</v>
      </c>
      <c r="L37" s="10">
        <f t="shared" si="2"/>
        <v>0</v>
      </c>
    </row>
    <row r="38" spans="1:12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8">
        <f t="shared" si="0"/>
        <v>0</v>
      </c>
      <c r="K38" s="8">
        <f t="shared" si="1"/>
        <v>0</v>
      </c>
      <c r="L38" s="10">
        <f t="shared" si="2"/>
        <v>0</v>
      </c>
    </row>
    <row r="39" spans="1:12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8">
        <f t="shared" si="0"/>
        <v>0</v>
      </c>
      <c r="K39" s="8">
        <f t="shared" si="1"/>
        <v>0</v>
      </c>
      <c r="L39" s="10">
        <f t="shared" si="2"/>
        <v>0</v>
      </c>
    </row>
    <row r="40" spans="1:12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8">
        <f t="shared" si="0"/>
        <v>0</v>
      </c>
      <c r="K40" s="8">
        <f t="shared" si="1"/>
        <v>0</v>
      </c>
      <c r="L40" s="10">
        <f t="shared" si="2"/>
        <v>0</v>
      </c>
    </row>
    <row r="41" spans="1:12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8">
        <f t="shared" si="0"/>
        <v>0</v>
      </c>
      <c r="K41" s="8">
        <f t="shared" si="1"/>
        <v>0</v>
      </c>
      <c r="L41" s="10">
        <f t="shared" si="2"/>
        <v>0</v>
      </c>
    </row>
    <row r="42" spans="1:12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8">
        <f t="shared" si="0"/>
        <v>0</v>
      </c>
      <c r="K42" s="8">
        <f t="shared" si="1"/>
        <v>0</v>
      </c>
      <c r="L42" s="10">
        <f t="shared" si="2"/>
        <v>0</v>
      </c>
    </row>
    <row r="43" spans="1:12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8">
        <f t="shared" si="0"/>
        <v>0</v>
      </c>
      <c r="K43" s="8">
        <f t="shared" si="1"/>
        <v>0</v>
      </c>
      <c r="L43" s="10">
        <f t="shared" si="2"/>
        <v>0</v>
      </c>
    </row>
    <row r="44" spans="1:12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8">
        <f t="shared" si="0"/>
        <v>0</v>
      </c>
      <c r="K44" s="8">
        <f t="shared" si="1"/>
        <v>0</v>
      </c>
      <c r="L44" s="10">
        <f t="shared" si="2"/>
        <v>0</v>
      </c>
    </row>
    <row r="45" spans="1:12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8">
        <f t="shared" si="0"/>
        <v>0</v>
      </c>
      <c r="K45" s="8">
        <f t="shared" si="1"/>
        <v>0</v>
      </c>
      <c r="L45" s="10">
        <f t="shared" si="2"/>
        <v>0</v>
      </c>
    </row>
    <row r="46" spans="1:12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8">
        <f t="shared" si="0"/>
        <v>0</v>
      </c>
      <c r="K46" s="8">
        <f t="shared" si="1"/>
        <v>0</v>
      </c>
      <c r="L46" s="10">
        <f t="shared" si="2"/>
        <v>0</v>
      </c>
    </row>
    <row r="47" spans="1:12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8">
        <f t="shared" si="0"/>
        <v>0</v>
      </c>
      <c r="K47" s="8">
        <f t="shared" si="1"/>
        <v>0</v>
      </c>
      <c r="L47" s="10">
        <f t="shared" si="2"/>
        <v>0</v>
      </c>
    </row>
    <row r="48" spans="1:12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8">
        <f t="shared" si="0"/>
        <v>0</v>
      </c>
      <c r="K48" s="8">
        <f t="shared" si="1"/>
        <v>0</v>
      </c>
      <c r="L48" s="10">
        <f t="shared" si="2"/>
        <v>0</v>
      </c>
    </row>
    <row r="49" spans="1:12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8">
        <f t="shared" si="0"/>
        <v>0</v>
      </c>
      <c r="K49" s="8">
        <f t="shared" si="1"/>
        <v>0</v>
      </c>
      <c r="L49" s="10">
        <f t="shared" si="2"/>
        <v>0</v>
      </c>
    </row>
    <row r="50" spans="1:12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4" spans="1:12">
      <c r="H54" s="63" t="str">
        <f>liste!H6</f>
        <v>Ali Ayşe</v>
      </c>
      <c r="I54" s="63"/>
      <c r="J54" s="63"/>
      <c r="K54" s="63"/>
    </row>
    <row r="55" spans="1:12">
      <c r="H55" s="63"/>
      <c r="I55" s="63"/>
      <c r="J55" s="63"/>
      <c r="K55" s="63"/>
    </row>
    <row r="60" spans="1:12">
      <c r="C60" s="11"/>
      <c r="D60" s="11"/>
      <c r="E60" s="11"/>
      <c r="F60" s="11"/>
      <c r="G60" s="11"/>
      <c r="H60" s="11"/>
      <c r="I60" s="11"/>
    </row>
  </sheetData>
  <mergeCells count="8">
    <mergeCell ref="M2:N2"/>
    <mergeCell ref="D3:I3"/>
    <mergeCell ref="A50:K51"/>
    <mergeCell ref="H54:K54"/>
    <mergeCell ref="H55:K55"/>
    <mergeCell ref="A1:K1"/>
    <mergeCell ref="C2:H2"/>
    <mergeCell ref="J2:K2"/>
  </mergeCells>
  <hyperlinks>
    <hyperlink ref="M2:N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31" zoomScale="90" zoomScaleNormal="90" workbookViewId="0">
      <selection activeCell="K5" sqref="K5:K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9" width="5.7109375" customWidth="1"/>
    <col min="10" max="10" width="4.42578125" customWidth="1"/>
    <col min="11" max="11" width="6.7109375" customWidth="1"/>
    <col min="12" max="12" width="9.140625" customWidth="1"/>
  </cols>
  <sheetData>
    <row r="1" spans="1:14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30" customHeight="1" thickTop="1" thickBot="1">
      <c r="A2" s="16"/>
      <c r="B2" s="28"/>
      <c r="C2" s="68" t="s">
        <v>151</v>
      </c>
      <c r="D2" s="68"/>
      <c r="E2" s="68"/>
      <c r="F2" s="68"/>
      <c r="G2" s="68"/>
      <c r="H2" s="68"/>
      <c r="I2" s="38"/>
      <c r="J2" s="69">
        <v>2</v>
      </c>
      <c r="K2" s="69"/>
      <c r="L2" s="10"/>
      <c r="M2" s="64" t="s">
        <v>12</v>
      </c>
      <c r="N2" s="65"/>
    </row>
    <row r="3" spans="1:14" ht="35.25" customHeight="1">
      <c r="B3" s="17"/>
      <c r="C3" s="18"/>
      <c r="D3" s="73" t="s">
        <v>152</v>
      </c>
      <c r="E3" s="74"/>
      <c r="F3" s="74"/>
      <c r="G3" s="74"/>
      <c r="H3" s="74"/>
      <c r="I3" s="74"/>
      <c r="J3" s="27"/>
      <c r="K3" s="30"/>
      <c r="L3" s="10"/>
    </row>
    <row r="4" spans="1:14" ht="261" customHeight="1">
      <c r="A4" s="7" t="s">
        <v>2</v>
      </c>
      <c r="B4" s="4" t="s">
        <v>3</v>
      </c>
      <c r="C4" s="9" t="s">
        <v>1</v>
      </c>
      <c r="D4" s="14" t="s">
        <v>159</v>
      </c>
      <c r="E4" s="13" t="s">
        <v>160</v>
      </c>
      <c r="F4" s="13" t="s">
        <v>161</v>
      </c>
      <c r="G4" s="14" t="s">
        <v>162</v>
      </c>
      <c r="H4" s="15" t="s">
        <v>163</v>
      </c>
      <c r="I4" s="14" t="s">
        <v>164</v>
      </c>
      <c r="J4" s="1" t="s">
        <v>0</v>
      </c>
      <c r="K4" s="2" t="s">
        <v>46</v>
      </c>
      <c r="L4" s="2" t="s">
        <v>47</v>
      </c>
    </row>
    <row r="5" spans="1:14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8">
        <f>SUM(D5:I5)</f>
        <v>24</v>
      </c>
      <c r="K5" s="8">
        <f>J5*100/24</f>
        <v>100</v>
      </c>
      <c r="L5" s="10">
        <f>ROUND(K5,0)</f>
        <v>100</v>
      </c>
    </row>
    <row r="6" spans="1:14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8">
        <f t="shared" ref="J6:J49" si="0">SUM(D6:I6)</f>
        <v>6</v>
      </c>
      <c r="K6" s="8">
        <f t="shared" ref="K6:K49" si="1">J6*100/24</f>
        <v>25</v>
      </c>
      <c r="L6" s="10">
        <f t="shared" ref="L6:L49" si="2">ROUND(K6,0)</f>
        <v>25</v>
      </c>
    </row>
    <row r="7" spans="1:14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8">
        <f t="shared" si="0"/>
        <v>12</v>
      </c>
      <c r="K7" s="8">
        <f t="shared" si="1"/>
        <v>50</v>
      </c>
      <c r="L7" s="10">
        <f t="shared" si="2"/>
        <v>50</v>
      </c>
    </row>
    <row r="8" spans="1:14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8">
        <f t="shared" si="0"/>
        <v>0</v>
      </c>
      <c r="K8" s="8">
        <f t="shared" si="1"/>
        <v>0</v>
      </c>
      <c r="L8" s="10">
        <f t="shared" si="2"/>
        <v>0</v>
      </c>
    </row>
    <row r="9" spans="1:14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8">
        <f t="shared" si="0"/>
        <v>0</v>
      </c>
      <c r="K9" s="8">
        <f t="shared" si="1"/>
        <v>0</v>
      </c>
      <c r="L9" s="10">
        <f t="shared" si="2"/>
        <v>0</v>
      </c>
    </row>
    <row r="10" spans="1:14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8">
        <f t="shared" si="0"/>
        <v>0</v>
      </c>
      <c r="K10" s="8">
        <f t="shared" si="1"/>
        <v>0</v>
      </c>
      <c r="L10" s="10">
        <f t="shared" si="2"/>
        <v>0</v>
      </c>
    </row>
    <row r="11" spans="1:14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8">
        <f t="shared" si="0"/>
        <v>0</v>
      </c>
      <c r="K11" s="8">
        <f t="shared" si="1"/>
        <v>0</v>
      </c>
      <c r="L11" s="10">
        <f t="shared" si="2"/>
        <v>0</v>
      </c>
    </row>
    <row r="12" spans="1:14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8">
        <f t="shared" si="0"/>
        <v>0</v>
      </c>
      <c r="K12" s="8">
        <f t="shared" si="1"/>
        <v>0</v>
      </c>
      <c r="L12" s="10">
        <f t="shared" si="2"/>
        <v>0</v>
      </c>
    </row>
    <row r="13" spans="1:14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8">
        <f t="shared" si="0"/>
        <v>0</v>
      </c>
      <c r="K13" s="8">
        <f t="shared" si="1"/>
        <v>0</v>
      </c>
      <c r="L13" s="10">
        <f t="shared" si="2"/>
        <v>0</v>
      </c>
    </row>
    <row r="14" spans="1:14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8">
        <f t="shared" si="0"/>
        <v>0</v>
      </c>
      <c r="K14" s="8">
        <f t="shared" si="1"/>
        <v>0</v>
      </c>
      <c r="L14" s="10">
        <f t="shared" si="2"/>
        <v>0</v>
      </c>
    </row>
    <row r="15" spans="1:14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8">
        <f t="shared" si="0"/>
        <v>0</v>
      </c>
      <c r="K15" s="8">
        <f t="shared" si="1"/>
        <v>0</v>
      </c>
      <c r="L15" s="10">
        <f t="shared" si="2"/>
        <v>0</v>
      </c>
    </row>
    <row r="16" spans="1:14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8">
        <f t="shared" si="0"/>
        <v>0</v>
      </c>
      <c r="K16" s="8">
        <f t="shared" si="1"/>
        <v>0</v>
      </c>
      <c r="L16" s="10">
        <f t="shared" si="2"/>
        <v>0</v>
      </c>
    </row>
    <row r="17" spans="1:12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8">
        <f t="shared" si="0"/>
        <v>0</v>
      </c>
      <c r="K17" s="8">
        <f t="shared" si="1"/>
        <v>0</v>
      </c>
      <c r="L17" s="10">
        <f t="shared" si="2"/>
        <v>0</v>
      </c>
    </row>
    <row r="18" spans="1:12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8">
        <f t="shared" si="0"/>
        <v>0</v>
      </c>
      <c r="K18" s="8">
        <f t="shared" si="1"/>
        <v>0</v>
      </c>
      <c r="L18" s="10">
        <f t="shared" si="2"/>
        <v>0</v>
      </c>
    </row>
    <row r="19" spans="1:12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8">
        <f t="shared" si="0"/>
        <v>0</v>
      </c>
      <c r="K19" s="8">
        <f t="shared" si="1"/>
        <v>0</v>
      </c>
      <c r="L19" s="10">
        <f t="shared" si="2"/>
        <v>0</v>
      </c>
    </row>
    <row r="20" spans="1:12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8">
        <f t="shared" si="0"/>
        <v>0</v>
      </c>
      <c r="K20" s="8">
        <f t="shared" si="1"/>
        <v>0</v>
      </c>
      <c r="L20" s="10">
        <f t="shared" si="2"/>
        <v>0</v>
      </c>
    </row>
    <row r="21" spans="1:12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8">
        <f t="shared" si="0"/>
        <v>0</v>
      </c>
      <c r="K21" s="8">
        <f t="shared" si="1"/>
        <v>0</v>
      </c>
      <c r="L21" s="10">
        <f t="shared" si="2"/>
        <v>0</v>
      </c>
    </row>
    <row r="22" spans="1:12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8">
        <f t="shared" si="0"/>
        <v>0</v>
      </c>
      <c r="K22" s="8">
        <f t="shared" si="1"/>
        <v>0</v>
      </c>
      <c r="L22" s="10">
        <f t="shared" si="2"/>
        <v>0</v>
      </c>
    </row>
    <row r="23" spans="1:12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8">
        <f t="shared" si="0"/>
        <v>0</v>
      </c>
      <c r="K23" s="8">
        <f t="shared" si="1"/>
        <v>0</v>
      </c>
      <c r="L23" s="10">
        <f t="shared" si="2"/>
        <v>0</v>
      </c>
    </row>
    <row r="24" spans="1:12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8">
        <f t="shared" si="0"/>
        <v>0</v>
      </c>
      <c r="K24" s="8">
        <f t="shared" si="1"/>
        <v>0</v>
      </c>
      <c r="L24" s="10">
        <f t="shared" si="2"/>
        <v>0</v>
      </c>
    </row>
    <row r="25" spans="1:12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8">
        <f t="shared" si="0"/>
        <v>0</v>
      </c>
      <c r="K25" s="8">
        <f t="shared" si="1"/>
        <v>0</v>
      </c>
      <c r="L25" s="10">
        <f t="shared" si="2"/>
        <v>0</v>
      </c>
    </row>
    <row r="26" spans="1:12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8">
        <f t="shared" si="0"/>
        <v>0</v>
      </c>
      <c r="K26" s="8">
        <f t="shared" si="1"/>
        <v>0</v>
      </c>
      <c r="L26" s="10">
        <f t="shared" si="2"/>
        <v>0</v>
      </c>
    </row>
    <row r="27" spans="1:12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8">
        <f t="shared" si="0"/>
        <v>0</v>
      </c>
      <c r="K27" s="8">
        <f t="shared" si="1"/>
        <v>0</v>
      </c>
      <c r="L27" s="10">
        <f t="shared" si="2"/>
        <v>0</v>
      </c>
    </row>
    <row r="28" spans="1:12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8">
        <f t="shared" si="0"/>
        <v>0</v>
      </c>
      <c r="K28" s="8">
        <f t="shared" si="1"/>
        <v>0</v>
      </c>
      <c r="L28" s="10">
        <f t="shared" si="2"/>
        <v>0</v>
      </c>
    </row>
    <row r="29" spans="1:12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8">
        <f t="shared" si="0"/>
        <v>0</v>
      </c>
      <c r="K29" s="8">
        <f t="shared" si="1"/>
        <v>0</v>
      </c>
      <c r="L29" s="10">
        <f t="shared" si="2"/>
        <v>0</v>
      </c>
    </row>
    <row r="30" spans="1:12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8">
        <f t="shared" si="0"/>
        <v>0</v>
      </c>
      <c r="K30" s="8">
        <f t="shared" si="1"/>
        <v>0</v>
      </c>
      <c r="L30" s="10">
        <f t="shared" si="2"/>
        <v>0</v>
      </c>
    </row>
    <row r="31" spans="1:12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8">
        <f t="shared" si="0"/>
        <v>0</v>
      </c>
      <c r="K31" s="8">
        <f t="shared" si="1"/>
        <v>0</v>
      </c>
      <c r="L31" s="10">
        <f t="shared" si="2"/>
        <v>0</v>
      </c>
    </row>
    <row r="32" spans="1:12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8">
        <f t="shared" si="0"/>
        <v>0</v>
      </c>
      <c r="K32" s="8">
        <f t="shared" si="1"/>
        <v>0</v>
      </c>
      <c r="L32" s="10">
        <f t="shared" si="2"/>
        <v>0</v>
      </c>
    </row>
    <row r="33" spans="1:12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8">
        <f t="shared" si="0"/>
        <v>0</v>
      </c>
      <c r="K33" s="8">
        <f t="shared" si="1"/>
        <v>0</v>
      </c>
      <c r="L33" s="10">
        <f t="shared" si="2"/>
        <v>0</v>
      </c>
    </row>
    <row r="34" spans="1:12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8">
        <f t="shared" si="0"/>
        <v>0</v>
      </c>
      <c r="K34" s="8">
        <f t="shared" si="1"/>
        <v>0</v>
      </c>
      <c r="L34" s="10">
        <f t="shared" si="2"/>
        <v>0</v>
      </c>
    </row>
    <row r="35" spans="1:12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8">
        <f t="shared" si="0"/>
        <v>0</v>
      </c>
      <c r="K35" s="8">
        <f t="shared" si="1"/>
        <v>0</v>
      </c>
      <c r="L35" s="10">
        <f t="shared" si="2"/>
        <v>0</v>
      </c>
    </row>
    <row r="36" spans="1:12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8">
        <f t="shared" si="0"/>
        <v>0</v>
      </c>
      <c r="K36" s="8">
        <f t="shared" si="1"/>
        <v>0</v>
      </c>
      <c r="L36" s="10">
        <f t="shared" si="2"/>
        <v>0</v>
      </c>
    </row>
    <row r="37" spans="1:12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8">
        <f t="shared" si="0"/>
        <v>0</v>
      </c>
      <c r="K37" s="8">
        <f t="shared" si="1"/>
        <v>0</v>
      </c>
      <c r="L37" s="10">
        <f t="shared" si="2"/>
        <v>0</v>
      </c>
    </row>
    <row r="38" spans="1:12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8">
        <f t="shared" si="0"/>
        <v>0</v>
      </c>
      <c r="K38" s="8">
        <f t="shared" si="1"/>
        <v>0</v>
      </c>
      <c r="L38" s="10">
        <f t="shared" si="2"/>
        <v>0</v>
      </c>
    </row>
    <row r="39" spans="1:12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8">
        <f t="shared" si="0"/>
        <v>0</v>
      </c>
      <c r="K39" s="8">
        <f t="shared" si="1"/>
        <v>0</v>
      </c>
      <c r="L39" s="10">
        <f t="shared" si="2"/>
        <v>0</v>
      </c>
    </row>
    <row r="40" spans="1:12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8">
        <f t="shared" si="0"/>
        <v>0</v>
      </c>
      <c r="K40" s="8">
        <f t="shared" si="1"/>
        <v>0</v>
      </c>
      <c r="L40" s="10">
        <f t="shared" si="2"/>
        <v>0</v>
      </c>
    </row>
    <row r="41" spans="1:12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8">
        <f t="shared" si="0"/>
        <v>0</v>
      </c>
      <c r="K41" s="8">
        <f t="shared" si="1"/>
        <v>0</v>
      </c>
      <c r="L41" s="10">
        <f t="shared" si="2"/>
        <v>0</v>
      </c>
    </row>
    <row r="42" spans="1:12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8">
        <f t="shared" si="0"/>
        <v>0</v>
      </c>
      <c r="K42" s="8">
        <f t="shared" si="1"/>
        <v>0</v>
      </c>
      <c r="L42" s="10">
        <f t="shared" si="2"/>
        <v>0</v>
      </c>
    </row>
    <row r="43" spans="1:12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8">
        <f t="shared" si="0"/>
        <v>0</v>
      </c>
      <c r="K43" s="8">
        <f t="shared" si="1"/>
        <v>0</v>
      </c>
      <c r="L43" s="10">
        <f t="shared" si="2"/>
        <v>0</v>
      </c>
    </row>
    <row r="44" spans="1:12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8">
        <f t="shared" si="0"/>
        <v>0</v>
      </c>
      <c r="K44" s="8">
        <f t="shared" si="1"/>
        <v>0</v>
      </c>
      <c r="L44" s="10">
        <f t="shared" si="2"/>
        <v>0</v>
      </c>
    </row>
    <row r="45" spans="1:12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8">
        <f t="shared" si="0"/>
        <v>0</v>
      </c>
      <c r="K45" s="8">
        <f t="shared" si="1"/>
        <v>0</v>
      </c>
      <c r="L45" s="10">
        <f t="shared" si="2"/>
        <v>0</v>
      </c>
    </row>
    <row r="46" spans="1:12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8">
        <f t="shared" si="0"/>
        <v>0</v>
      </c>
      <c r="K46" s="8">
        <f t="shared" si="1"/>
        <v>0</v>
      </c>
      <c r="L46" s="10">
        <f t="shared" si="2"/>
        <v>0</v>
      </c>
    </row>
    <row r="47" spans="1:12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8">
        <f t="shared" si="0"/>
        <v>0</v>
      </c>
      <c r="K47" s="8">
        <f t="shared" si="1"/>
        <v>0</v>
      </c>
      <c r="L47" s="10">
        <f t="shared" si="2"/>
        <v>0</v>
      </c>
    </row>
    <row r="48" spans="1:12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8">
        <f t="shared" si="0"/>
        <v>0</v>
      </c>
      <c r="K48" s="8">
        <f t="shared" si="1"/>
        <v>0</v>
      </c>
      <c r="L48" s="10">
        <f t="shared" si="2"/>
        <v>0</v>
      </c>
    </row>
    <row r="49" spans="1:12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8">
        <f t="shared" si="0"/>
        <v>0</v>
      </c>
      <c r="K49" s="8">
        <f t="shared" si="1"/>
        <v>0</v>
      </c>
      <c r="L49" s="10">
        <f t="shared" si="2"/>
        <v>0</v>
      </c>
    </row>
    <row r="50" spans="1:12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4" spans="1:12">
      <c r="H54" s="63" t="str">
        <f>liste!H6</f>
        <v>Ali Ayşe</v>
      </c>
      <c r="I54" s="63"/>
      <c r="J54" s="63"/>
      <c r="K54" s="63"/>
    </row>
    <row r="55" spans="1:12">
      <c r="H55" s="63"/>
      <c r="I55" s="63"/>
      <c r="J55" s="63"/>
      <c r="K55" s="63"/>
    </row>
    <row r="60" spans="1:12">
      <c r="C60" s="11"/>
      <c r="D60" s="11"/>
      <c r="E60" s="11"/>
      <c r="F60" s="11"/>
      <c r="G60" s="11"/>
      <c r="H60" s="11"/>
      <c r="I60" s="11"/>
    </row>
  </sheetData>
  <mergeCells count="8">
    <mergeCell ref="M2:N2"/>
    <mergeCell ref="D3:I3"/>
    <mergeCell ref="A50:K51"/>
    <mergeCell ref="H54:K54"/>
    <mergeCell ref="H55:K55"/>
    <mergeCell ref="A1:K1"/>
    <mergeCell ref="C2:H2"/>
    <mergeCell ref="J2:K2"/>
  </mergeCells>
  <hyperlinks>
    <hyperlink ref="M2:N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M60"/>
  <sheetViews>
    <sheetView topLeftCell="A31" zoomScale="90" zoomScaleNormal="90" workbookViewId="0">
      <selection activeCell="F43" sqref="F43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8" width="5.7109375" customWidth="1"/>
    <col min="9" max="10" width="4.42578125" customWidth="1"/>
    <col min="11" max="11" width="7.5703125" customWidth="1"/>
  </cols>
  <sheetData>
    <row r="1" spans="1:13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ht="30" customHeight="1" thickTop="1" thickBot="1">
      <c r="A2" s="16"/>
      <c r="B2" s="28"/>
      <c r="C2" s="68" t="s">
        <v>18</v>
      </c>
      <c r="D2" s="68"/>
      <c r="E2" s="68"/>
      <c r="F2" s="68"/>
      <c r="G2" s="68"/>
      <c r="H2" s="68"/>
      <c r="I2" s="69">
        <v>1</v>
      </c>
      <c r="J2" s="69"/>
      <c r="K2" s="10"/>
      <c r="L2" s="64" t="s">
        <v>12</v>
      </c>
      <c r="M2" s="65"/>
    </row>
    <row r="3" spans="1:13" ht="35.25" customHeight="1">
      <c r="B3" s="17"/>
      <c r="C3" s="18"/>
      <c r="D3" s="70" t="s">
        <v>30</v>
      </c>
      <c r="E3" s="71"/>
      <c r="F3" s="72"/>
      <c r="G3" s="70" t="s">
        <v>31</v>
      </c>
      <c r="H3" s="72"/>
      <c r="I3" s="27"/>
      <c r="J3" s="30"/>
      <c r="K3" s="10"/>
    </row>
    <row r="4" spans="1:13" ht="261" customHeight="1">
      <c r="A4" s="7" t="s">
        <v>2</v>
      </c>
      <c r="B4" s="4" t="s">
        <v>3</v>
      </c>
      <c r="C4" s="9" t="s">
        <v>1</v>
      </c>
      <c r="D4" s="13" t="s">
        <v>25</v>
      </c>
      <c r="E4" s="13" t="s">
        <v>26</v>
      </c>
      <c r="F4" s="14" t="s">
        <v>27</v>
      </c>
      <c r="G4" s="15" t="s">
        <v>28</v>
      </c>
      <c r="H4" s="14" t="s">
        <v>29</v>
      </c>
      <c r="I4" s="1" t="s">
        <v>0</v>
      </c>
      <c r="J4" s="2" t="s">
        <v>46</v>
      </c>
      <c r="K4" s="2" t="s">
        <v>47</v>
      </c>
    </row>
    <row r="5" spans="1:13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6">
        <f>SUM(D5:H5)</f>
        <v>20</v>
      </c>
      <c r="J5" s="6">
        <f>I5*100/20</f>
        <v>100</v>
      </c>
      <c r="K5" s="10">
        <f>ROUND(J5,0)</f>
        <v>100</v>
      </c>
    </row>
    <row r="6" spans="1:13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8">
        <f t="shared" ref="I6:I49" si="0">SUM(D6:H6)</f>
        <v>11</v>
      </c>
      <c r="J6" s="8">
        <f t="shared" ref="J6:J49" si="1">I6*100/20</f>
        <v>55</v>
      </c>
      <c r="K6" s="10">
        <f t="shared" ref="K6:K49" si="2">ROUND(J6,0)</f>
        <v>55</v>
      </c>
    </row>
    <row r="7" spans="1:13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8">
        <f t="shared" si="0"/>
        <v>10</v>
      </c>
      <c r="J7" s="8">
        <f t="shared" si="1"/>
        <v>50</v>
      </c>
      <c r="K7" s="10">
        <f t="shared" si="2"/>
        <v>50</v>
      </c>
    </row>
    <row r="8" spans="1:13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8">
        <f t="shared" si="0"/>
        <v>0</v>
      </c>
      <c r="J8" s="8">
        <f t="shared" si="1"/>
        <v>0</v>
      </c>
      <c r="K8" s="10">
        <f t="shared" si="2"/>
        <v>0</v>
      </c>
    </row>
    <row r="9" spans="1:13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8">
        <f t="shared" si="0"/>
        <v>0</v>
      </c>
      <c r="J9" s="8">
        <f t="shared" si="1"/>
        <v>0</v>
      </c>
      <c r="K9" s="10">
        <f t="shared" si="2"/>
        <v>0</v>
      </c>
    </row>
    <row r="10" spans="1:13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8">
        <f t="shared" si="0"/>
        <v>0</v>
      </c>
      <c r="J10" s="8">
        <f t="shared" si="1"/>
        <v>0</v>
      </c>
      <c r="K10" s="10">
        <f t="shared" si="2"/>
        <v>0</v>
      </c>
    </row>
    <row r="11" spans="1:13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8">
        <f t="shared" si="0"/>
        <v>0</v>
      </c>
      <c r="J11" s="8">
        <f t="shared" si="1"/>
        <v>0</v>
      </c>
      <c r="K11" s="10">
        <f t="shared" si="2"/>
        <v>0</v>
      </c>
    </row>
    <row r="12" spans="1:13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8">
        <f t="shared" si="0"/>
        <v>0</v>
      </c>
      <c r="J12" s="8">
        <f t="shared" si="1"/>
        <v>0</v>
      </c>
      <c r="K12" s="10">
        <f t="shared" si="2"/>
        <v>0</v>
      </c>
    </row>
    <row r="13" spans="1:13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8">
        <f t="shared" si="0"/>
        <v>0</v>
      </c>
      <c r="J13" s="8">
        <f t="shared" si="1"/>
        <v>0</v>
      </c>
      <c r="K13" s="10">
        <f t="shared" si="2"/>
        <v>0</v>
      </c>
    </row>
    <row r="14" spans="1:13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8">
        <f t="shared" si="0"/>
        <v>0</v>
      </c>
      <c r="J14" s="8">
        <f t="shared" si="1"/>
        <v>0</v>
      </c>
      <c r="K14" s="10">
        <f t="shared" si="2"/>
        <v>0</v>
      </c>
    </row>
    <row r="15" spans="1:13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8">
        <f t="shared" si="0"/>
        <v>0</v>
      </c>
      <c r="J15" s="8">
        <f t="shared" si="1"/>
        <v>0</v>
      </c>
      <c r="K15" s="10">
        <f t="shared" si="2"/>
        <v>0</v>
      </c>
    </row>
    <row r="16" spans="1:13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8">
        <f t="shared" si="0"/>
        <v>0</v>
      </c>
      <c r="J16" s="8">
        <f t="shared" si="1"/>
        <v>0</v>
      </c>
      <c r="K16" s="10">
        <f t="shared" si="2"/>
        <v>0</v>
      </c>
    </row>
    <row r="17" spans="1:11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8">
        <f t="shared" si="0"/>
        <v>0</v>
      </c>
      <c r="J17" s="8">
        <f t="shared" si="1"/>
        <v>0</v>
      </c>
      <c r="K17" s="10">
        <f t="shared" si="2"/>
        <v>0</v>
      </c>
    </row>
    <row r="18" spans="1:11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8">
        <f t="shared" si="0"/>
        <v>0</v>
      </c>
      <c r="J18" s="8">
        <f t="shared" si="1"/>
        <v>0</v>
      </c>
      <c r="K18" s="10">
        <f t="shared" si="2"/>
        <v>0</v>
      </c>
    </row>
    <row r="19" spans="1:11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8">
        <f t="shared" si="0"/>
        <v>0</v>
      </c>
      <c r="J19" s="8">
        <f t="shared" si="1"/>
        <v>0</v>
      </c>
      <c r="K19" s="10">
        <f t="shared" si="2"/>
        <v>0</v>
      </c>
    </row>
    <row r="20" spans="1:11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8">
        <f t="shared" si="0"/>
        <v>0</v>
      </c>
      <c r="J20" s="8">
        <f t="shared" si="1"/>
        <v>0</v>
      </c>
      <c r="K20" s="10">
        <f t="shared" si="2"/>
        <v>0</v>
      </c>
    </row>
    <row r="21" spans="1:11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8">
        <f t="shared" si="0"/>
        <v>0</v>
      </c>
      <c r="J21" s="8">
        <f t="shared" si="1"/>
        <v>0</v>
      </c>
      <c r="K21" s="10">
        <f t="shared" si="2"/>
        <v>0</v>
      </c>
    </row>
    <row r="22" spans="1:11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8">
        <f t="shared" si="0"/>
        <v>0</v>
      </c>
      <c r="J22" s="8">
        <f t="shared" si="1"/>
        <v>0</v>
      </c>
      <c r="K22" s="10">
        <f t="shared" si="2"/>
        <v>0</v>
      </c>
    </row>
    <row r="23" spans="1:11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8">
        <f t="shared" si="0"/>
        <v>0</v>
      </c>
      <c r="J23" s="8">
        <f t="shared" si="1"/>
        <v>0</v>
      </c>
      <c r="K23" s="10">
        <f t="shared" si="2"/>
        <v>0</v>
      </c>
    </row>
    <row r="24" spans="1:11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8">
        <f t="shared" si="0"/>
        <v>0</v>
      </c>
      <c r="J24" s="8">
        <f t="shared" si="1"/>
        <v>0</v>
      </c>
      <c r="K24" s="10">
        <f t="shared" si="2"/>
        <v>0</v>
      </c>
    </row>
    <row r="25" spans="1:11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8">
        <f t="shared" si="0"/>
        <v>0</v>
      </c>
      <c r="J25" s="8">
        <f t="shared" si="1"/>
        <v>0</v>
      </c>
      <c r="K25" s="10">
        <f t="shared" si="2"/>
        <v>0</v>
      </c>
    </row>
    <row r="26" spans="1:11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8">
        <f t="shared" si="0"/>
        <v>0</v>
      </c>
      <c r="J26" s="8">
        <f t="shared" si="1"/>
        <v>0</v>
      </c>
      <c r="K26" s="10">
        <f t="shared" si="2"/>
        <v>0</v>
      </c>
    </row>
    <row r="27" spans="1:11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8">
        <f t="shared" si="0"/>
        <v>0</v>
      </c>
      <c r="J27" s="8">
        <f t="shared" si="1"/>
        <v>0</v>
      </c>
      <c r="K27" s="10">
        <f t="shared" si="2"/>
        <v>0</v>
      </c>
    </row>
    <row r="28" spans="1:11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8">
        <f t="shared" si="0"/>
        <v>0</v>
      </c>
      <c r="J28" s="8">
        <f t="shared" si="1"/>
        <v>0</v>
      </c>
      <c r="K28" s="10">
        <f t="shared" si="2"/>
        <v>0</v>
      </c>
    </row>
    <row r="29" spans="1:11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8">
        <f t="shared" si="0"/>
        <v>0</v>
      </c>
      <c r="J29" s="8">
        <f t="shared" si="1"/>
        <v>0</v>
      </c>
      <c r="K29" s="10">
        <f t="shared" si="2"/>
        <v>0</v>
      </c>
    </row>
    <row r="30" spans="1:11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8">
        <f t="shared" si="0"/>
        <v>0</v>
      </c>
      <c r="J30" s="8">
        <f t="shared" si="1"/>
        <v>0</v>
      </c>
      <c r="K30" s="10">
        <f t="shared" si="2"/>
        <v>0</v>
      </c>
    </row>
    <row r="31" spans="1:11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8">
        <f t="shared" si="0"/>
        <v>0</v>
      </c>
      <c r="J31" s="8">
        <f t="shared" si="1"/>
        <v>0</v>
      </c>
      <c r="K31" s="10">
        <f t="shared" si="2"/>
        <v>0</v>
      </c>
    </row>
    <row r="32" spans="1:11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8">
        <f t="shared" si="0"/>
        <v>0</v>
      </c>
      <c r="J32" s="8">
        <f t="shared" si="1"/>
        <v>0</v>
      </c>
      <c r="K32" s="10">
        <f t="shared" si="2"/>
        <v>0</v>
      </c>
    </row>
    <row r="33" spans="1:11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8">
        <f t="shared" si="0"/>
        <v>0</v>
      </c>
      <c r="J33" s="8">
        <f t="shared" si="1"/>
        <v>0</v>
      </c>
      <c r="K33" s="10">
        <f t="shared" si="2"/>
        <v>0</v>
      </c>
    </row>
    <row r="34" spans="1:11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8">
        <f t="shared" si="0"/>
        <v>0</v>
      </c>
      <c r="J34" s="8">
        <f t="shared" si="1"/>
        <v>0</v>
      </c>
      <c r="K34" s="10">
        <f t="shared" si="2"/>
        <v>0</v>
      </c>
    </row>
    <row r="35" spans="1:11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8">
        <f t="shared" si="0"/>
        <v>0</v>
      </c>
      <c r="J35" s="8">
        <f t="shared" si="1"/>
        <v>0</v>
      </c>
      <c r="K35" s="10">
        <f t="shared" si="2"/>
        <v>0</v>
      </c>
    </row>
    <row r="36" spans="1:11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8">
        <f t="shared" si="0"/>
        <v>0</v>
      </c>
      <c r="J36" s="8">
        <f t="shared" si="1"/>
        <v>0</v>
      </c>
      <c r="K36" s="10">
        <f t="shared" si="2"/>
        <v>0</v>
      </c>
    </row>
    <row r="37" spans="1:11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8">
        <f t="shared" si="0"/>
        <v>0</v>
      </c>
      <c r="J37" s="8">
        <f t="shared" si="1"/>
        <v>0</v>
      </c>
      <c r="K37" s="10">
        <f t="shared" si="2"/>
        <v>0</v>
      </c>
    </row>
    <row r="38" spans="1:11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8">
        <f t="shared" si="0"/>
        <v>0</v>
      </c>
      <c r="J38" s="8">
        <f t="shared" si="1"/>
        <v>0</v>
      </c>
      <c r="K38" s="10">
        <f t="shared" si="2"/>
        <v>0</v>
      </c>
    </row>
    <row r="39" spans="1:11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8">
        <f t="shared" si="0"/>
        <v>0</v>
      </c>
      <c r="J39" s="8">
        <f t="shared" si="1"/>
        <v>0</v>
      </c>
      <c r="K39" s="10">
        <f t="shared" si="2"/>
        <v>0</v>
      </c>
    </row>
    <row r="40" spans="1:11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8">
        <f t="shared" si="0"/>
        <v>0</v>
      </c>
      <c r="J40" s="8">
        <f t="shared" si="1"/>
        <v>0</v>
      </c>
      <c r="K40" s="10">
        <f t="shared" si="2"/>
        <v>0</v>
      </c>
    </row>
    <row r="41" spans="1:11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>
        <v>4</v>
      </c>
      <c r="G41" s="10"/>
      <c r="H41" s="10"/>
      <c r="I41" s="8">
        <f t="shared" si="0"/>
        <v>4</v>
      </c>
      <c r="J41" s="8">
        <f t="shared" si="1"/>
        <v>20</v>
      </c>
      <c r="K41" s="10">
        <f t="shared" si="2"/>
        <v>20</v>
      </c>
    </row>
    <row r="42" spans="1:11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8">
        <f t="shared" si="0"/>
        <v>0</v>
      </c>
      <c r="J42" s="8">
        <f t="shared" si="1"/>
        <v>0</v>
      </c>
      <c r="K42" s="10">
        <f t="shared" si="2"/>
        <v>0</v>
      </c>
    </row>
    <row r="43" spans="1:11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8">
        <f t="shared" si="0"/>
        <v>0</v>
      </c>
      <c r="J43" s="8">
        <f t="shared" si="1"/>
        <v>0</v>
      </c>
      <c r="K43" s="10">
        <f t="shared" si="2"/>
        <v>0</v>
      </c>
    </row>
    <row r="44" spans="1:11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>
        <v>3</v>
      </c>
      <c r="I44" s="8">
        <f t="shared" si="0"/>
        <v>3</v>
      </c>
      <c r="J44" s="8">
        <f t="shared" si="1"/>
        <v>15</v>
      </c>
      <c r="K44" s="10">
        <f t="shared" si="2"/>
        <v>15</v>
      </c>
    </row>
    <row r="45" spans="1:11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8">
        <f t="shared" si="0"/>
        <v>0</v>
      </c>
      <c r="J45" s="8">
        <f t="shared" si="1"/>
        <v>0</v>
      </c>
      <c r="K45" s="10">
        <f t="shared" si="2"/>
        <v>0</v>
      </c>
    </row>
    <row r="46" spans="1:11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8">
        <f t="shared" si="0"/>
        <v>0</v>
      </c>
      <c r="J46" s="8">
        <f t="shared" si="1"/>
        <v>0</v>
      </c>
      <c r="K46" s="10">
        <f t="shared" si="2"/>
        <v>0</v>
      </c>
    </row>
    <row r="47" spans="1:11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>
        <v>3</v>
      </c>
      <c r="F47" s="10"/>
      <c r="G47" s="10"/>
      <c r="H47" s="10"/>
      <c r="I47" s="8">
        <f t="shared" si="0"/>
        <v>3</v>
      </c>
      <c r="J47" s="8">
        <f t="shared" si="1"/>
        <v>15</v>
      </c>
      <c r="K47" s="10">
        <f t="shared" si="2"/>
        <v>15</v>
      </c>
    </row>
    <row r="48" spans="1:11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8">
        <f t="shared" si="0"/>
        <v>0</v>
      </c>
      <c r="J48" s="8">
        <f t="shared" si="1"/>
        <v>0</v>
      </c>
      <c r="K48" s="10">
        <f t="shared" si="2"/>
        <v>0</v>
      </c>
    </row>
    <row r="49" spans="1:11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8">
        <f t="shared" si="0"/>
        <v>0</v>
      </c>
      <c r="J49" s="8">
        <f t="shared" si="1"/>
        <v>0</v>
      </c>
      <c r="K49" s="10">
        <f t="shared" si="2"/>
        <v>0</v>
      </c>
    </row>
    <row r="50" spans="1:11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4" spans="1:11">
      <c r="G54" s="63" t="str">
        <f>liste!H6</f>
        <v>Ali Ayşe</v>
      </c>
      <c r="H54" s="63"/>
      <c r="I54" s="63"/>
      <c r="J54" s="63"/>
    </row>
    <row r="55" spans="1:11">
      <c r="G55" s="63"/>
      <c r="H55" s="63"/>
      <c r="I55" s="63"/>
      <c r="J55" s="63"/>
    </row>
    <row r="60" spans="1:11">
      <c r="C60" s="11"/>
      <c r="D60" s="11"/>
      <c r="E60" s="11"/>
      <c r="F60" s="11"/>
      <c r="G60" s="11"/>
      <c r="H60" s="11"/>
    </row>
  </sheetData>
  <mergeCells count="9">
    <mergeCell ref="A50:J51"/>
    <mergeCell ref="G54:J54"/>
    <mergeCell ref="G55:J55"/>
    <mergeCell ref="L2:M2"/>
    <mergeCell ref="A1:J1"/>
    <mergeCell ref="C2:H2"/>
    <mergeCell ref="I2:J2"/>
    <mergeCell ref="D3:F3"/>
    <mergeCell ref="G3:H3"/>
  </mergeCells>
  <hyperlinks>
    <hyperlink ref="L2:M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31" zoomScale="90" zoomScaleNormal="90" workbookViewId="0">
      <selection activeCell="L5" sqref="L5:L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10" width="5.7109375" customWidth="1"/>
    <col min="11" max="11" width="4.42578125" customWidth="1"/>
    <col min="12" max="12" width="6.7109375" customWidth="1"/>
    <col min="13" max="13" width="9.140625" customWidth="1"/>
  </cols>
  <sheetData>
    <row r="1" spans="1:15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30" customHeight="1" thickTop="1" thickBot="1">
      <c r="A2" s="16"/>
      <c r="B2" s="28"/>
      <c r="C2" s="68" t="s">
        <v>9</v>
      </c>
      <c r="D2" s="68"/>
      <c r="E2" s="68"/>
      <c r="F2" s="68"/>
      <c r="G2" s="68"/>
      <c r="H2" s="68"/>
      <c r="I2" s="38"/>
      <c r="J2" s="38"/>
      <c r="K2" s="69">
        <v>1</v>
      </c>
      <c r="L2" s="69"/>
      <c r="M2" s="10"/>
      <c r="N2" s="64" t="s">
        <v>12</v>
      </c>
      <c r="O2" s="65"/>
    </row>
    <row r="3" spans="1:15" ht="35.25" customHeight="1">
      <c r="B3" s="17"/>
      <c r="C3" s="18"/>
      <c r="D3" s="73"/>
      <c r="E3" s="74"/>
      <c r="F3" s="74"/>
      <c r="G3" s="74"/>
      <c r="H3" s="74"/>
      <c r="I3" s="74"/>
      <c r="J3" s="75"/>
      <c r="K3" s="27"/>
      <c r="L3" s="30"/>
      <c r="M3" s="10"/>
    </row>
    <row r="4" spans="1:15" ht="261" customHeight="1">
      <c r="A4" s="7" t="s">
        <v>2</v>
      </c>
      <c r="B4" s="4" t="s">
        <v>3</v>
      </c>
      <c r="C4" s="9" t="s">
        <v>1</v>
      </c>
      <c r="D4" s="13" t="s">
        <v>176</v>
      </c>
      <c r="E4" s="13" t="s">
        <v>177</v>
      </c>
      <c r="F4" s="14" t="s">
        <v>178</v>
      </c>
      <c r="G4" s="15" t="s">
        <v>179</v>
      </c>
      <c r="H4" s="14" t="s">
        <v>180</v>
      </c>
      <c r="I4" s="14" t="s">
        <v>181</v>
      </c>
      <c r="J4" s="14" t="s">
        <v>182</v>
      </c>
      <c r="K4" s="1" t="s">
        <v>0</v>
      </c>
      <c r="L4" s="2" t="s">
        <v>46</v>
      </c>
      <c r="M4" s="2" t="s">
        <v>47</v>
      </c>
    </row>
    <row r="5" spans="1:15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8">
        <f>SUM(D5:J5)</f>
        <v>28</v>
      </c>
      <c r="L5" s="8">
        <f>K5*100/28</f>
        <v>100</v>
      </c>
      <c r="M5" s="10">
        <f>ROUND(L5,0)</f>
        <v>100</v>
      </c>
    </row>
    <row r="6" spans="1:15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8">
        <f t="shared" ref="K6:K49" si="0">SUM(D6:J6)</f>
        <v>7</v>
      </c>
      <c r="L6" s="8">
        <f t="shared" ref="L6:L49" si="1">K6*100/28</f>
        <v>25</v>
      </c>
      <c r="M6" s="10">
        <f t="shared" ref="M6:M49" si="2">ROUND(L6,0)</f>
        <v>25</v>
      </c>
    </row>
    <row r="7" spans="1:15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8">
        <f t="shared" si="0"/>
        <v>14</v>
      </c>
      <c r="L7" s="8">
        <f t="shared" si="1"/>
        <v>50</v>
      </c>
      <c r="M7" s="10">
        <f t="shared" si="2"/>
        <v>50</v>
      </c>
    </row>
    <row r="8" spans="1:15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8">
        <f t="shared" si="0"/>
        <v>0</v>
      </c>
      <c r="L8" s="8">
        <f t="shared" si="1"/>
        <v>0</v>
      </c>
      <c r="M8" s="10">
        <f t="shared" si="2"/>
        <v>0</v>
      </c>
    </row>
    <row r="9" spans="1:15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8">
        <f t="shared" si="0"/>
        <v>0</v>
      </c>
      <c r="L9" s="8">
        <f t="shared" si="1"/>
        <v>0</v>
      </c>
      <c r="M9" s="10">
        <f t="shared" si="2"/>
        <v>0</v>
      </c>
    </row>
    <row r="10" spans="1:15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8">
        <f t="shared" si="1"/>
        <v>0</v>
      </c>
      <c r="M10" s="10">
        <f t="shared" si="2"/>
        <v>0</v>
      </c>
    </row>
    <row r="11" spans="1:15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8">
        <f t="shared" si="1"/>
        <v>0</v>
      </c>
      <c r="M11" s="10">
        <f t="shared" si="2"/>
        <v>0</v>
      </c>
    </row>
    <row r="12" spans="1:15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8">
        <f t="shared" si="1"/>
        <v>0</v>
      </c>
      <c r="M12" s="10">
        <f t="shared" si="2"/>
        <v>0</v>
      </c>
    </row>
    <row r="13" spans="1:15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8">
        <f t="shared" si="1"/>
        <v>0</v>
      </c>
      <c r="M13" s="10">
        <f t="shared" si="2"/>
        <v>0</v>
      </c>
    </row>
    <row r="14" spans="1:15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8">
        <f t="shared" si="1"/>
        <v>0</v>
      </c>
      <c r="M14" s="10">
        <f t="shared" si="2"/>
        <v>0</v>
      </c>
    </row>
    <row r="15" spans="1:15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8">
        <f t="shared" si="1"/>
        <v>0</v>
      </c>
      <c r="M15" s="10">
        <f t="shared" si="2"/>
        <v>0</v>
      </c>
    </row>
    <row r="16" spans="1:15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8">
        <f t="shared" si="1"/>
        <v>0</v>
      </c>
      <c r="M16" s="10">
        <f t="shared" si="2"/>
        <v>0</v>
      </c>
    </row>
    <row r="17" spans="1:13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8">
        <f t="shared" si="1"/>
        <v>0</v>
      </c>
      <c r="M17" s="10">
        <f t="shared" si="2"/>
        <v>0</v>
      </c>
    </row>
    <row r="18" spans="1:13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8">
        <f t="shared" si="1"/>
        <v>0</v>
      </c>
      <c r="M18" s="10">
        <f t="shared" si="2"/>
        <v>0</v>
      </c>
    </row>
    <row r="19" spans="1:13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8">
        <f t="shared" si="0"/>
        <v>0</v>
      </c>
      <c r="L19" s="8">
        <f t="shared" si="1"/>
        <v>0</v>
      </c>
      <c r="M19" s="10">
        <f t="shared" si="2"/>
        <v>0</v>
      </c>
    </row>
    <row r="20" spans="1:13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8">
        <f t="shared" si="0"/>
        <v>0</v>
      </c>
      <c r="L20" s="8">
        <f t="shared" si="1"/>
        <v>0</v>
      </c>
      <c r="M20" s="10">
        <f t="shared" si="2"/>
        <v>0</v>
      </c>
    </row>
    <row r="21" spans="1:13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8">
        <f t="shared" si="0"/>
        <v>0</v>
      </c>
      <c r="L21" s="8">
        <f t="shared" si="1"/>
        <v>0</v>
      </c>
      <c r="M21" s="10">
        <f t="shared" si="2"/>
        <v>0</v>
      </c>
    </row>
    <row r="22" spans="1:13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8">
        <f t="shared" si="0"/>
        <v>0</v>
      </c>
      <c r="L22" s="8">
        <f t="shared" si="1"/>
        <v>0</v>
      </c>
      <c r="M22" s="10">
        <f t="shared" si="2"/>
        <v>0</v>
      </c>
    </row>
    <row r="23" spans="1:13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8">
        <f t="shared" si="0"/>
        <v>0</v>
      </c>
      <c r="L23" s="8">
        <f t="shared" si="1"/>
        <v>0</v>
      </c>
      <c r="M23" s="10">
        <f t="shared" si="2"/>
        <v>0</v>
      </c>
    </row>
    <row r="24" spans="1:13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8">
        <f t="shared" si="0"/>
        <v>0</v>
      </c>
      <c r="L24" s="8">
        <f t="shared" si="1"/>
        <v>0</v>
      </c>
      <c r="M24" s="10">
        <f t="shared" si="2"/>
        <v>0</v>
      </c>
    </row>
    <row r="25" spans="1:13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8">
        <f t="shared" si="0"/>
        <v>0</v>
      </c>
      <c r="L25" s="8">
        <f t="shared" si="1"/>
        <v>0</v>
      </c>
      <c r="M25" s="10">
        <f t="shared" si="2"/>
        <v>0</v>
      </c>
    </row>
    <row r="26" spans="1:13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8">
        <f t="shared" si="0"/>
        <v>0</v>
      </c>
      <c r="L26" s="8">
        <f t="shared" si="1"/>
        <v>0</v>
      </c>
      <c r="M26" s="10">
        <f t="shared" si="2"/>
        <v>0</v>
      </c>
    </row>
    <row r="27" spans="1:13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8">
        <f t="shared" si="0"/>
        <v>0</v>
      </c>
      <c r="L27" s="8">
        <f t="shared" si="1"/>
        <v>0</v>
      </c>
      <c r="M27" s="10">
        <f t="shared" si="2"/>
        <v>0</v>
      </c>
    </row>
    <row r="28" spans="1:13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8">
        <f t="shared" si="0"/>
        <v>0</v>
      </c>
      <c r="L28" s="8">
        <f t="shared" si="1"/>
        <v>0</v>
      </c>
      <c r="M28" s="10">
        <f t="shared" si="2"/>
        <v>0</v>
      </c>
    </row>
    <row r="29" spans="1:13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8">
        <f t="shared" si="0"/>
        <v>0</v>
      </c>
      <c r="L29" s="8">
        <f t="shared" si="1"/>
        <v>0</v>
      </c>
      <c r="M29" s="10">
        <f t="shared" si="2"/>
        <v>0</v>
      </c>
    </row>
    <row r="30" spans="1:13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8">
        <f t="shared" si="0"/>
        <v>0</v>
      </c>
      <c r="L30" s="8">
        <f t="shared" si="1"/>
        <v>0</v>
      </c>
      <c r="M30" s="10">
        <f t="shared" si="2"/>
        <v>0</v>
      </c>
    </row>
    <row r="31" spans="1:13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8">
        <f t="shared" si="0"/>
        <v>0</v>
      </c>
      <c r="L31" s="8">
        <f t="shared" si="1"/>
        <v>0</v>
      </c>
      <c r="M31" s="10">
        <f t="shared" si="2"/>
        <v>0</v>
      </c>
    </row>
    <row r="32" spans="1:13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8">
        <f t="shared" si="0"/>
        <v>0</v>
      </c>
      <c r="L32" s="8">
        <f t="shared" si="1"/>
        <v>0</v>
      </c>
      <c r="M32" s="10">
        <f t="shared" si="2"/>
        <v>0</v>
      </c>
    </row>
    <row r="33" spans="1:13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8">
        <f t="shared" si="0"/>
        <v>0</v>
      </c>
      <c r="L33" s="8">
        <f t="shared" si="1"/>
        <v>0</v>
      </c>
      <c r="M33" s="10">
        <f t="shared" si="2"/>
        <v>0</v>
      </c>
    </row>
    <row r="34" spans="1:13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8">
        <f t="shared" si="0"/>
        <v>0</v>
      </c>
      <c r="L34" s="8">
        <f t="shared" si="1"/>
        <v>0</v>
      </c>
      <c r="M34" s="10">
        <f t="shared" si="2"/>
        <v>0</v>
      </c>
    </row>
    <row r="35" spans="1:13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8">
        <f t="shared" si="0"/>
        <v>0</v>
      </c>
      <c r="L35" s="8">
        <f t="shared" si="1"/>
        <v>0</v>
      </c>
      <c r="M35" s="10">
        <f t="shared" si="2"/>
        <v>0</v>
      </c>
    </row>
    <row r="36" spans="1:13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8">
        <f t="shared" si="0"/>
        <v>0</v>
      </c>
      <c r="L36" s="8">
        <f t="shared" si="1"/>
        <v>0</v>
      </c>
      <c r="M36" s="10">
        <f t="shared" si="2"/>
        <v>0</v>
      </c>
    </row>
    <row r="37" spans="1:13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8">
        <f t="shared" si="0"/>
        <v>0</v>
      </c>
      <c r="L37" s="8">
        <f t="shared" si="1"/>
        <v>0</v>
      </c>
      <c r="M37" s="10">
        <f t="shared" si="2"/>
        <v>0</v>
      </c>
    </row>
    <row r="38" spans="1:13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8">
        <f t="shared" si="0"/>
        <v>0</v>
      </c>
      <c r="L38" s="8">
        <f t="shared" si="1"/>
        <v>0</v>
      </c>
      <c r="M38" s="10">
        <f t="shared" si="2"/>
        <v>0</v>
      </c>
    </row>
    <row r="39" spans="1:13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8">
        <f t="shared" si="0"/>
        <v>0</v>
      </c>
      <c r="L39" s="8">
        <f t="shared" si="1"/>
        <v>0</v>
      </c>
      <c r="M39" s="10">
        <f t="shared" si="2"/>
        <v>0</v>
      </c>
    </row>
    <row r="40" spans="1:13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8">
        <f t="shared" si="0"/>
        <v>0</v>
      </c>
      <c r="L40" s="8">
        <f t="shared" si="1"/>
        <v>0</v>
      </c>
      <c r="M40" s="10">
        <f t="shared" si="2"/>
        <v>0</v>
      </c>
    </row>
    <row r="41" spans="1:13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8">
        <f t="shared" si="0"/>
        <v>0</v>
      </c>
      <c r="L41" s="8">
        <f t="shared" si="1"/>
        <v>0</v>
      </c>
      <c r="M41" s="10">
        <f t="shared" si="2"/>
        <v>0</v>
      </c>
    </row>
    <row r="42" spans="1:13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8">
        <f t="shared" si="0"/>
        <v>0</v>
      </c>
      <c r="L42" s="8">
        <f t="shared" si="1"/>
        <v>0</v>
      </c>
      <c r="M42" s="10">
        <f t="shared" si="2"/>
        <v>0</v>
      </c>
    </row>
    <row r="43" spans="1:13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8">
        <f t="shared" si="0"/>
        <v>0</v>
      </c>
      <c r="L43" s="8">
        <f t="shared" si="1"/>
        <v>0</v>
      </c>
      <c r="M43" s="10">
        <f t="shared" si="2"/>
        <v>0</v>
      </c>
    </row>
    <row r="44" spans="1:13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8">
        <f t="shared" si="0"/>
        <v>0</v>
      </c>
      <c r="L44" s="8">
        <f t="shared" si="1"/>
        <v>0</v>
      </c>
      <c r="M44" s="10">
        <f t="shared" si="2"/>
        <v>0</v>
      </c>
    </row>
    <row r="45" spans="1:13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8">
        <f t="shared" si="0"/>
        <v>0</v>
      </c>
      <c r="L45" s="8">
        <f t="shared" si="1"/>
        <v>0</v>
      </c>
      <c r="M45" s="10">
        <f t="shared" si="2"/>
        <v>0</v>
      </c>
    </row>
    <row r="46" spans="1:13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8">
        <f t="shared" si="0"/>
        <v>0</v>
      </c>
      <c r="L46" s="8">
        <f t="shared" si="1"/>
        <v>0</v>
      </c>
      <c r="M46" s="10">
        <f t="shared" si="2"/>
        <v>0</v>
      </c>
    </row>
    <row r="47" spans="1:13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8">
        <f t="shared" si="0"/>
        <v>0</v>
      </c>
      <c r="L47" s="8">
        <f t="shared" si="1"/>
        <v>0</v>
      </c>
      <c r="M47" s="10">
        <f t="shared" si="2"/>
        <v>0</v>
      </c>
    </row>
    <row r="48" spans="1:13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8">
        <f t="shared" si="0"/>
        <v>0</v>
      </c>
      <c r="L48" s="8">
        <f t="shared" si="1"/>
        <v>0</v>
      </c>
      <c r="M48" s="10">
        <f t="shared" si="2"/>
        <v>0</v>
      </c>
    </row>
    <row r="49" spans="1:13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8">
        <f t="shared" si="0"/>
        <v>0</v>
      </c>
      <c r="L49" s="8">
        <f t="shared" si="1"/>
        <v>0</v>
      </c>
      <c r="M49" s="10">
        <f t="shared" si="2"/>
        <v>0</v>
      </c>
    </row>
    <row r="50" spans="1:13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3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4" spans="1:13">
      <c r="H54" s="63" t="str">
        <f>liste!H6</f>
        <v>Ali Ayşe</v>
      </c>
      <c r="I54" s="63"/>
      <c r="J54" s="63"/>
      <c r="K54" s="63"/>
      <c r="L54" s="63"/>
    </row>
    <row r="55" spans="1:13">
      <c r="H55" s="63"/>
      <c r="I55" s="63"/>
      <c r="J55" s="63"/>
      <c r="K55" s="63"/>
      <c r="L55" s="63"/>
    </row>
    <row r="60" spans="1:13">
      <c r="C60" s="11"/>
      <c r="D60" s="11"/>
      <c r="E60" s="11"/>
      <c r="F60" s="11"/>
      <c r="G60" s="11"/>
      <c r="H60" s="11"/>
      <c r="I60" s="11"/>
      <c r="J60" s="11"/>
    </row>
  </sheetData>
  <mergeCells count="8">
    <mergeCell ref="N2:O2"/>
    <mergeCell ref="D3:J3"/>
    <mergeCell ref="A50:L51"/>
    <mergeCell ref="H54:L54"/>
    <mergeCell ref="H55:L55"/>
    <mergeCell ref="A1:L1"/>
    <mergeCell ref="C2:H2"/>
    <mergeCell ref="K2:L2"/>
  </mergeCells>
  <hyperlinks>
    <hyperlink ref="N2:O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31" zoomScale="90" zoomScaleNormal="90" workbookViewId="0">
      <selection activeCell="K5" sqref="K5:K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9" width="5.7109375" customWidth="1"/>
    <col min="10" max="10" width="4.42578125" customWidth="1"/>
    <col min="11" max="11" width="6.7109375" customWidth="1"/>
    <col min="12" max="12" width="9.140625" customWidth="1"/>
  </cols>
  <sheetData>
    <row r="1" spans="1:14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30" customHeight="1" thickTop="1" thickBot="1">
      <c r="A2" s="16"/>
      <c r="B2" s="28"/>
      <c r="C2" s="68" t="s">
        <v>9</v>
      </c>
      <c r="D2" s="68"/>
      <c r="E2" s="68"/>
      <c r="F2" s="68"/>
      <c r="G2" s="68"/>
      <c r="H2" s="68"/>
      <c r="I2" s="38"/>
      <c r="J2" s="69">
        <v>2</v>
      </c>
      <c r="K2" s="69"/>
      <c r="L2" s="10"/>
      <c r="M2" s="64" t="s">
        <v>12</v>
      </c>
      <c r="N2" s="65"/>
    </row>
    <row r="3" spans="1:14" ht="35.25" customHeight="1">
      <c r="B3" s="17"/>
      <c r="C3" s="18"/>
      <c r="D3" s="73"/>
      <c r="E3" s="74"/>
      <c r="F3" s="74"/>
      <c r="G3" s="74"/>
      <c r="H3" s="74"/>
      <c r="I3" s="74"/>
      <c r="J3" s="27"/>
      <c r="K3" s="30"/>
      <c r="L3" s="10"/>
    </row>
    <row r="4" spans="1:14" ht="261" customHeight="1">
      <c r="A4" s="7" t="s">
        <v>2</v>
      </c>
      <c r="B4" s="4" t="s">
        <v>3</v>
      </c>
      <c r="C4" s="9" t="s">
        <v>1</v>
      </c>
      <c r="D4" s="13" t="s">
        <v>183</v>
      </c>
      <c r="E4" s="13" t="s">
        <v>184</v>
      </c>
      <c r="F4" s="14" t="s">
        <v>185</v>
      </c>
      <c r="G4" s="15" t="s">
        <v>186</v>
      </c>
      <c r="H4" s="14" t="s">
        <v>187</v>
      </c>
      <c r="I4" s="14" t="s">
        <v>188</v>
      </c>
      <c r="J4" s="1" t="s">
        <v>0</v>
      </c>
      <c r="K4" s="2" t="s">
        <v>46</v>
      </c>
      <c r="L4" s="2" t="s">
        <v>47</v>
      </c>
    </row>
    <row r="5" spans="1:14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8">
        <f>SUM(D5:I5)</f>
        <v>24</v>
      </c>
      <c r="K5" s="8">
        <f>J5*100/24</f>
        <v>100</v>
      </c>
      <c r="L5" s="10">
        <f>ROUND(K5,0)</f>
        <v>100</v>
      </c>
    </row>
    <row r="6" spans="1:14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8">
        <f t="shared" ref="J6:J49" si="0">SUM(D6:I6)</f>
        <v>6</v>
      </c>
      <c r="K6" s="8">
        <f t="shared" ref="K6:K49" si="1">J6*100/24</f>
        <v>25</v>
      </c>
      <c r="L6" s="10">
        <f t="shared" ref="L6:L49" si="2">ROUND(K6,0)</f>
        <v>25</v>
      </c>
    </row>
    <row r="7" spans="1:14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8">
        <f t="shared" si="0"/>
        <v>13</v>
      </c>
      <c r="K7" s="8">
        <f t="shared" si="1"/>
        <v>54.166666666666664</v>
      </c>
      <c r="L7" s="10">
        <f t="shared" si="2"/>
        <v>54</v>
      </c>
    </row>
    <row r="8" spans="1:14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8">
        <f t="shared" si="0"/>
        <v>0</v>
      </c>
      <c r="K8" s="8">
        <f t="shared" si="1"/>
        <v>0</v>
      </c>
      <c r="L8" s="10">
        <f t="shared" si="2"/>
        <v>0</v>
      </c>
    </row>
    <row r="9" spans="1:14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8">
        <f t="shared" si="0"/>
        <v>0</v>
      </c>
      <c r="K9" s="8">
        <f t="shared" si="1"/>
        <v>0</v>
      </c>
      <c r="L9" s="10">
        <f t="shared" si="2"/>
        <v>0</v>
      </c>
    </row>
    <row r="10" spans="1:14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8">
        <f t="shared" si="0"/>
        <v>0</v>
      </c>
      <c r="K10" s="8">
        <f t="shared" si="1"/>
        <v>0</v>
      </c>
      <c r="L10" s="10">
        <f t="shared" si="2"/>
        <v>0</v>
      </c>
    </row>
    <row r="11" spans="1:14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8">
        <f t="shared" si="0"/>
        <v>0</v>
      </c>
      <c r="K11" s="8">
        <f t="shared" si="1"/>
        <v>0</v>
      </c>
      <c r="L11" s="10">
        <f t="shared" si="2"/>
        <v>0</v>
      </c>
    </row>
    <row r="12" spans="1:14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8">
        <f t="shared" si="0"/>
        <v>0</v>
      </c>
      <c r="K12" s="8">
        <f t="shared" si="1"/>
        <v>0</v>
      </c>
      <c r="L12" s="10">
        <f t="shared" si="2"/>
        <v>0</v>
      </c>
    </row>
    <row r="13" spans="1:14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8">
        <f t="shared" si="0"/>
        <v>0</v>
      </c>
      <c r="K13" s="8">
        <f t="shared" si="1"/>
        <v>0</v>
      </c>
      <c r="L13" s="10">
        <f t="shared" si="2"/>
        <v>0</v>
      </c>
    </row>
    <row r="14" spans="1:14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8">
        <f t="shared" si="0"/>
        <v>0</v>
      </c>
      <c r="K14" s="8">
        <f t="shared" si="1"/>
        <v>0</v>
      </c>
      <c r="L14" s="10">
        <f t="shared" si="2"/>
        <v>0</v>
      </c>
    </row>
    <row r="15" spans="1:14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8">
        <f t="shared" si="0"/>
        <v>0</v>
      </c>
      <c r="K15" s="8">
        <f t="shared" si="1"/>
        <v>0</v>
      </c>
      <c r="L15" s="10">
        <f t="shared" si="2"/>
        <v>0</v>
      </c>
    </row>
    <row r="16" spans="1:14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8">
        <f t="shared" si="0"/>
        <v>0</v>
      </c>
      <c r="K16" s="8">
        <f t="shared" si="1"/>
        <v>0</v>
      </c>
      <c r="L16" s="10">
        <f t="shared" si="2"/>
        <v>0</v>
      </c>
    </row>
    <row r="17" spans="1:12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8">
        <f t="shared" si="0"/>
        <v>0</v>
      </c>
      <c r="K17" s="8">
        <f t="shared" si="1"/>
        <v>0</v>
      </c>
      <c r="L17" s="10">
        <f t="shared" si="2"/>
        <v>0</v>
      </c>
    </row>
    <row r="18" spans="1:12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8">
        <f t="shared" si="0"/>
        <v>0</v>
      </c>
      <c r="K18" s="8">
        <f t="shared" si="1"/>
        <v>0</v>
      </c>
      <c r="L18" s="10">
        <f t="shared" si="2"/>
        <v>0</v>
      </c>
    </row>
    <row r="19" spans="1:12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8">
        <f t="shared" si="0"/>
        <v>0</v>
      </c>
      <c r="K19" s="8">
        <f t="shared" si="1"/>
        <v>0</v>
      </c>
      <c r="L19" s="10">
        <f t="shared" si="2"/>
        <v>0</v>
      </c>
    </row>
    <row r="20" spans="1:12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8">
        <f t="shared" si="0"/>
        <v>0</v>
      </c>
      <c r="K20" s="8">
        <f t="shared" si="1"/>
        <v>0</v>
      </c>
      <c r="L20" s="10">
        <f t="shared" si="2"/>
        <v>0</v>
      </c>
    </row>
    <row r="21" spans="1:12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8">
        <f t="shared" si="0"/>
        <v>0</v>
      </c>
      <c r="K21" s="8">
        <f t="shared" si="1"/>
        <v>0</v>
      </c>
      <c r="L21" s="10">
        <f t="shared" si="2"/>
        <v>0</v>
      </c>
    </row>
    <row r="22" spans="1:12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8">
        <f t="shared" si="0"/>
        <v>0</v>
      </c>
      <c r="K22" s="8">
        <f t="shared" si="1"/>
        <v>0</v>
      </c>
      <c r="L22" s="10">
        <f t="shared" si="2"/>
        <v>0</v>
      </c>
    </row>
    <row r="23" spans="1:12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8">
        <f t="shared" si="0"/>
        <v>0</v>
      </c>
      <c r="K23" s="8">
        <f t="shared" si="1"/>
        <v>0</v>
      </c>
      <c r="L23" s="10">
        <f t="shared" si="2"/>
        <v>0</v>
      </c>
    </row>
    <row r="24" spans="1:12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8">
        <f t="shared" si="0"/>
        <v>0</v>
      </c>
      <c r="K24" s="8">
        <f t="shared" si="1"/>
        <v>0</v>
      </c>
      <c r="L24" s="10">
        <f t="shared" si="2"/>
        <v>0</v>
      </c>
    </row>
    <row r="25" spans="1:12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8">
        <f t="shared" si="0"/>
        <v>0</v>
      </c>
      <c r="K25" s="8">
        <f t="shared" si="1"/>
        <v>0</v>
      </c>
      <c r="L25" s="10">
        <f t="shared" si="2"/>
        <v>0</v>
      </c>
    </row>
    <row r="26" spans="1:12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8">
        <f t="shared" si="0"/>
        <v>0</v>
      </c>
      <c r="K26" s="8">
        <f t="shared" si="1"/>
        <v>0</v>
      </c>
      <c r="L26" s="10">
        <f t="shared" si="2"/>
        <v>0</v>
      </c>
    </row>
    <row r="27" spans="1:12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8">
        <f t="shared" si="0"/>
        <v>0</v>
      </c>
      <c r="K27" s="8">
        <f t="shared" si="1"/>
        <v>0</v>
      </c>
      <c r="L27" s="10">
        <f t="shared" si="2"/>
        <v>0</v>
      </c>
    </row>
    <row r="28" spans="1:12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8">
        <f t="shared" si="0"/>
        <v>0</v>
      </c>
      <c r="K28" s="8">
        <f t="shared" si="1"/>
        <v>0</v>
      </c>
      <c r="L28" s="10">
        <f t="shared" si="2"/>
        <v>0</v>
      </c>
    </row>
    <row r="29" spans="1:12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8">
        <f t="shared" si="0"/>
        <v>0</v>
      </c>
      <c r="K29" s="8">
        <f t="shared" si="1"/>
        <v>0</v>
      </c>
      <c r="L29" s="10">
        <f t="shared" si="2"/>
        <v>0</v>
      </c>
    </row>
    <row r="30" spans="1:12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8">
        <f t="shared" si="0"/>
        <v>0</v>
      </c>
      <c r="K30" s="8">
        <f t="shared" si="1"/>
        <v>0</v>
      </c>
      <c r="L30" s="10">
        <f t="shared" si="2"/>
        <v>0</v>
      </c>
    </row>
    <row r="31" spans="1:12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8">
        <f t="shared" si="0"/>
        <v>0</v>
      </c>
      <c r="K31" s="8">
        <f t="shared" si="1"/>
        <v>0</v>
      </c>
      <c r="L31" s="10">
        <f t="shared" si="2"/>
        <v>0</v>
      </c>
    </row>
    <row r="32" spans="1:12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8">
        <f t="shared" si="0"/>
        <v>0</v>
      </c>
      <c r="K32" s="8">
        <f t="shared" si="1"/>
        <v>0</v>
      </c>
      <c r="L32" s="10">
        <f t="shared" si="2"/>
        <v>0</v>
      </c>
    </row>
    <row r="33" spans="1:12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8">
        <f t="shared" si="0"/>
        <v>0</v>
      </c>
      <c r="K33" s="8">
        <f t="shared" si="1"/>
        <v>0</v>
      </c>
      <c r="L33" s="10">
        <f t="shared" si="2"/>
        <v>0</v>
      </c>
    </row>
    <row r="34" spans="1:12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8">
        <f t="shared" si="0"/>
        <v>0</v>
      </c>
      <c r="K34" s="8">
        <f t="shared" si="1"/>
        <v>0</v>
      </c>
      <c r="L34" s="10">
        <f t="shared" si="2"/>
        <v>0</v>
      </c>
    </row>
    <row r="35" spans="1:12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8">
        <f t="shared" si="0"/>
        <v>0</v>
      </c>
      <c r="K35" s="8">
        <f t="shared" si="1"/>
        <v>0</v>
      </c>
      <c r="L35" s="10">
        <f t="shared" si="2"/>
        <v>0</v>
      </c>
    </row>
    <row r="36" spans="1:12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8">
        <f t="shared" si="0"/>
        <v>0</v>
      </c>
      <c r="K36" s="8">
        <f t="shared" si="1"/>
        <v>0</v>
      </c>
      <c r="L36" s="10">
        <f t="shared" si="2"/>
        <v>0</v>
      </c>
    </row>
    <row r="37" spans="1:12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8">
        <f t="shared" si="0"/>
        <v>0</v>
      </c>
      <c r="K37" s="8">
        <f t="shared" si="1"/>
        <v>0</v>
      </c>
      <c r="L37" s="10">
        <f t="shared" si="2"/>
        <v>0</v>
      </c>
    </row>
    <row r="38" spans="1:12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8">
        <f t="shared" si="0"/>
        <v>0</v>
      </c>
      <c r="K38" s="8">
        <f t="shared" si="1"/>
        <v>0</v>
      </c>
      <c r="L38" s="10">
        <f t="shared" si="2"/>
        <v>0</v>
      </c>
    </row>
    <row r="39" spans="1:12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8">
        <f t="shared" si="0"/>
        <v>0</v>
      </c>
      <c r="K39" s="8">
        <f t="shared" si="1"/>
        <v>0</v>
      </c>
      <c r="L39" s="10">
        <f t="shared" si="2"/>
        <v>0</v>
      </c>
    </row>
    <row r="40" spans="1:12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8">
        <f t="shared" si="0"/>
        <v>0</v>
      </c>
      <c r="K40" s="8">
        <f t="shared" si="1"/>
        <v>0</v>
      </c>
      <c r="L40" s="10">
        <f t="shared" si="2"/>
        <v>0</v>
      </c>
    </row>
    <row r="41" spans="1:12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8">
        <f t="shared" si="0"/>
        <v>0</v>
      </c>
      <c r="K41" s="8">
        <f t="shared" si="1"/>
        <v>0</v>
      </c>
      <c r="L41" s="10">
        <f t="shared" si="2"/>
        <v>0</v>
      </c>
    </row>
    <row r="42" spans="1:12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8">
        <f t="shared" si="0"/>
        <v>0</v>
      </c>
      <c r="K42" s="8">
        <f t="shared" si="1"/>
        <v>0</v>
      </c>
      <c r="L42" s="10">
        <f t="shared" si="2"/>
        <v>0</v>
      </c>
    </row>
    <row r="43" spans="1:12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8">
        <f t="shared" si="0"/>
        <v>0</v>
      </c>
      <c r="K43" s="8">
        <f t="shared" si="1"/>
        <v>0</v>
      </c>
      <c r="L43" s="10">
        <f t="shared" si="2"/>
        <v>0</v>
      </c>
    </row>
    <row r="44" spans="1:12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8">
        <f t="shared" si="0"/>
        <v>0</v>
      </c>
      <c r="K44" s="8">
        <f t="shared" si="1"/>
        <v>0</v>
      </c>
      <c r="L44" s="10">
        <f t="shared" si="2"/>
        <v>0</v>
      </c>
    </row>
    <row r="45" spans="1:12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8">
        <f t="shared" si="0"/>
        <v>0</v>
      </c>
      <c r="K45" s="8">
        <f t="shared" si="1"/>
        <v>0</v>
      </c>
      <c r="L45" s="10">
        <f t="shared" si="2"/>
        <v>0</v>
      </c>
    </row>
    <row r="46" spans="1:12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8">
        <f t="shared" si="0"/>
        <v>0</v>
      </c>
      <c r="K46" s="8">
        <f t="shared" si="1"/>
        <v>0</v>
      </c>
      <c r="L46" s="10">
        <f t="shared" si="2"/>
        <v>0</v>
      </c>
    </row>
    <row r="47" spans="1:12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8">
        <f t="shared" si="0"/>
        <v>0</v>
      </c>
      <c r="K47" s="8">
        <f t="shared" si="1"/>
        <v>0</v>
      </c>
      <c r="L47" s="10">
        <f t="shared" si="2"/>
        <v>0</v>
      </c>
    </row>
    <row r="48" spans="1:12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8">
        <f t="shared" si="0"/>
        <v>0</v>
      </c>
      <c r="K48" s="8">
        <f t="shared" si="1"/>
        <v>0</v>
      </c>
      <c r="L48" s="10">
        <f t="shared" si="2"/>
        <v>0</v>
      </c>
    </row>
    <row r="49" spans="1:12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8">
        <f t="shared" si="0"/>
        <v>0</v>
      </c>
      <c r="K49" s="8">
        <f t="shared" si="1"/>
        <v>0</v>
      </c>
      <c r="L49" s="10">
        <f t="shared" si="2"/>
        <v>0</v>
      </c>
    </row>
    <row r="50" spans="1:12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4" spans="1:12">
      <c r="H54" s="63" t="str">
        <f>liste!H6</f>
        <v>Ali Ayşe</v>
      </c>
      <c r="I54" s="63"/>
      <c r="J54" s="63"/>
      <c r="K54" s="63"/>
    </row>
    <row r="55" spans="1:12">
      <c r="H55" s="63"/>
      <c r="I55" s="63"/>
      <c r="J55" s="63"/>
      <c r="K55" s="63"/>
    </row>
    <row r="60" spans="1:12">
      <c r="C60" s="11"/>
      <c r="D60" s="11"/>
      <c r="E60" s="11"/>
      <c r="F60" s="11"/>
      <c r="G60" s="11"/>
      <c r="H60" s="11"/>
      <c r="I60" s="11"/>
    </row>
  </sheetData>
  <mergeCells count="8">
    <mergeCell ref="M2:N2"/>
    <mergeCell ref="D3:I3"/>
    <mergeCell ref="A50:K51"/>
    <mergeCell ref="H54:K54"/>
    <mergeCell ref="H55:K55"/>
    <mergeCell ref="A1:K1"/>
    <mergeCell ref="C2:H2"/>
    <mergeCell ref="J2:K2"/>
  </mergeCells>
  <hyperlinks>
    <hyperlink ref="M2:N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opLeftCell="A31" zoomScale="90" zoomScaleNormal="90" workbookViewId="0">
      <selection activeCell="L5" sqref="L5:L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10" width="5.7109375" customWidth="1"/>
    <col min="11" max="11" width="4.42578125" customWidth="1"/>
    <col min="12" max="12" width="6.7109375" customWidth="1"/>
    <col min="13" max="13" width="9.140625" customWidth="1"/>
  </cols>
  <sheetData>
    <row r="1" spans="1:15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30" customHeight="1" thickTop="1" thickBot="1">
      <c r="A2" s="16"/>
      <c r="B2" s="28"/>
      <c r="C2" s="68" t="s">
        <v>138</v>
      </c>
      <c r="D2" s="68"/>
      <c r="E2" s="68"/>
      <c r="F2" s="68"/>
      <c r="G2" s="68"/>
      <c r="H2" s="68"/>
      <c r="I2" s="38"/>
      <c r="J2" s="38"/>
      <c r="K2" s="69">
        <v>1</v>
      </c>
      <c r="L2" s="69"/>
      <c r="M2" s="10"/>
      <c r="N2" s="64" t="s">
        <v>12</v>
      </c>
      <c r="O2" s="65"/>
    </row>
    <row r="3" spans="1:15" ht="35.25" customHeight="1">
      <c r="B3" s="17"/>
      <c r="C3" s="18"/>
      <c r="D3" s="73" t="s">
        <v>139</v>
      </c>
      <c r="E3" s="74"/>
      <c r="F3" s="74"/>
      <c r="G3" s="74"/>
      <c r="H3" s="74"/>
      <c r="I3" s="74"/>
      <c r="J3" s="75"/>
      <c r="K3" s="27"/>
      <c r="L3" s="30"/>
      <c r="M3" s="10"/>
    </row>
    <row r="4" spans="1:15" ht="261" customHeight="1">
      <c r="A4" s="7" t="s">
        <v>2</v>
      </c>
      <c r="B4" s="4" t="s">
        <v>3</v>
      </c>
      <c r="C4" s="9" t="s">
        <v>1</v>
      </c>
      <c r="D4" s="13" t="s">
        <v>140</v>
      </c>
      <c r="E4" s="13" t="s">
        <v>141</v>
      </c>
      <c r="F4" s="14" t="s">
        <v>142</v>
      </c>
      <c r="G4" s="15" t="s">
        <v>143</v>
      </c>
      <c r="H4" s="14" t="s">
        <v>144</v>
      </c>
      <c r="I4" s="14" t="s">
        <v>145</v>
      </c>
      <c r="J4" s="14" t="s">
        <v>146</v>
      </c>
      <c r="K4" s="1" t="s">
        <v>0</v>
      </c>
      <c r="L4" s="2" t="s">
        <v>46</v>
      </c>
      <c r="M4" s="2" t="s">
        <v>47</v>
      </c>
    </row>
    <row r="5" spans="1:15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8">
        <f>SUM(D5:J5)</f>
        <v>28</v>
      </c>
      <c r="L5" s="8">
        <f>K5*100/28</f>
        <v>100</v>
      </c>
      <c r="M5" s="10">
        <f>ROUND(L5,0)</f>
        <v>100</v>
      </c>
    </row>
    <row r="6" spans="1:15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8">
        <f t="shared" ref="K6:K49" si="0">SUM(D6:J6)</f>
        <v>7</v>
      </c>
      <c r="L6" s="8">
        <f t="shared" ref="L6:L49" si="1">K6*100/28</f>
        <v>25</v>
      </c>
      <c r="M6" s="10">
        <f t="shared" ref="M6:M49" si="2">ROUND(L6,0)</f>
        <v>25</v>
      </c>
    </row>
    <row r="7" spans="1:15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8">
        <f t="shared" si="0"/>
        <v>14</v>
      </c>
      <c r="L7" s="8">
        <f t="shared" si="1"/>
        <v>50</v>
      </c>
      <c r="M7" s="10">
        <f t="shared" si="2"/>
        <v>50</v>
      </c>
    </row>
    <row r="8" spans="1:15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8">
        <f t="shared" si="0"/>
        <v>0</v>
      </c>
      <c r="L8" s="8">
        <f t="shared" si="1"/>
        <v>0</v>
      </c>
      <c r="M8" s="10">
        <f t="shared" si="2"/>
        <v>0</v>
      </c>
    </row>
    <row r="9" spans="1:15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8">
        <f t="shared" si="0"/>
        <v>0</v>
      </c>
      <c r="L9" s="8">
        <f t="shared" si="1"/>
        <v>0</v>
      </c>
      <c r="M9" s="10">
        <f t="shared" si="2"/>
        <v>0</v>
      </c>
    </row>
    <row r="10" spans="1:15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8">
        <f t="shared" si="1"/>
        <v>0</v>
      </c>
      <c r="M10" s="10">
        <f t="shared" si="2"/>
        <v>0</v>
      </c>
    </row>
    <row r="11" spans="1:15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8">
        <f t="shared" si="1"/>
        <v>0</v>
      </c>
      <c r="M11" s="10">
        <f t="shared" si="2"/>
        <v>0</v>
      </c>
    </row>
    <row r="12" spans="1:15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8">
        <f t="shared" si="1"/>
        <v>0</v>
      </c>
      <c r="M12" s="10">
        <f t="shared" si="2"/>
        <v>0</v>
      </c>
    </row>
    <row r="13" spans="1:15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8">
        <f t="shared" si="1"/>
        <v>0</v>
      </c>
      <c r="M13" s="10">
        <f t="shared" si="2"/>
        <v>0</v>
      </c>
    </row>
    <row r="14" spans="1:15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8">
        <f t="shared" si="1"/>
        <v>0</v>
      </c>
      <c r="M14" s="10">
        <f t="shared" si="2"/>
        <v>0</v>
      </c>
    </row>
    <row r="15" spans="1:15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8">
        <f t="shared" si="1"/>
        <v>0</v>
      </c>
      <c r="M15" s="10">
        <f t="shared" si="2"/>
        <v>0</v>
      </c>
    </row>
    <row r="16" spans="1:15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8">
        <f t="shared" si="1"/>
        <v>0</v>
      </c>
      <c r="M16" s="10">
        <f t="shared" si="2"/>
        <v>0</v>
      </c>
    </row>
    <row r="17" spans="1:13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8">
        <f t="shared" si="1"/>
        <v>0</v>
      </c>
      <c r="M17" s="10">
        <f t="shared" si="2"/>
        <v>0</v>
      </c>
    </row>
    <row r="18" spans="1:13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8">
        <f t="shared" si="1"/>
        <v>0</v>
      </c>
      <c r="M18" s="10">
        <f t="shared" si="2"/>
        <v>0</v>
      </c>
    </row>
    <row r="19" spans="1:13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8">
        <f t="shared" si="0"/>
        <v>0</v>
      </c>
      <c r="L19" s="8">
        <f t="shared" si="1"/>
        <v>0</v>
      </c>
      <c r="M19" s="10">
        <f t="shared" si="2"/>
        <v>0</v>
      </c>
    </row>
    <row r="20" spans="1:13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8">
        <f t="shared" si="0"/>
        <v>0</v>
      </c>
      <c r="L20" s="8">
        <f t="shared" si="1"/>
        <v>0</v>
      </c>
      <c r="M20" s="10">
        <f t="shared" si="2"/>
        <v>0</v>
      </c>
    </row>
    <row r="21" spans="1:13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8">
        <f t="shared" si="0"/>
        <v>0</v>
      </c>
      <c r="L21" s="8">
        <f t="shared" si="1"/>
        <v>0</v>
      </c>
      <c r="M21" s="10">
        <f t="shared" si="2"/>
        <v>0</v>
      </c>
    </row>
    <row r="22" spans="1:13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8">
        <f t="shared" si="0"/>
        <v>0</v>
      </c>
      <c r="L22" s="8">
        <f t="shared" si="1"/>
        <v>0</v>
      </c>
      <c r="M22" s="10">
        <f t="shared" si="2"/>
        <v>0</v>
      </c>
    </row>
    <row r="23" spans="1:13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8">
        <f t="shared" si="0"/>
        <v>0</v>
      </c>
      <c r="L23" s="8">
        <f t="shared" si="1"/>
        <v>0</v>
      </c>
      <c r="M23" s="10">
        <f t="shared" si="2"/>
        <v>0</v>
      </c>
    </row>
    <row r="24" spans="1:13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8">
        <f t="shared" si="0"/>
        <v>0</v>
      </c>
      <c r="L24" s="8">
        <f t="shared" si="1"/>
        <v>0</v>
      </c>
      <c r="M24" s="10">
        <f t="shared" si="2"/>
        <v>0</v>
      </c>
    </row>
    <row r="25" spans="1:13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8">
        <f t="shared" si="0"/>
        <v>0</v>
      </c>
      <c r="L25" s="8">
        <f t="shared" si="1"/>
        <v>0</v>
      </c>
      <c r="M25" s="10">
        <f t="shared" si="2"/>
        <v>0</v>
      </c>
    </row>
    <row r="26" spans="1:13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8">
        <f t="shared" si="0"/>
        <v>0</v>
      </c>
      <c r="L26" s="8">
        <f t="shared" si="1"/>
        <v>0</v>
      </c>
      <c r="M26" s="10">
        <f t="shared" si="2"/>
        <v>0</v>
      </c>
    </row>
    <row r="27" spans="1:13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8">
        <f t="shared" si="0"/>
        <v>0</v>
      </c>
      <c r="L27" s="8">
        <f t="shared" si="1"/>
        <v>0</v>
      </c>
      <c r="M27" s="10">
        <f t="shared" si="2"/>
        <v>0</v>
      </c>
    </row>
    <row r="28" spans="1:13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8">
        <f t="shared" si="0"/>
        <v>0</v>
      </c>
      <c r="L28" s="8">
        <f t="shared" si="1"/>
        <v>0</v>
      </c>
      <c r="M28" s="10">
        <f t="shared" si="2"/>
        <v>0</v>
      </c>
    </row>
    <row r="29" spans="1:13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8">
        <f t="shared" si="0"/>
        <v>0</v>
      </c>
      <c r="L29" s="8">
        <f t="shared" si="1"/>
        <v>0</v>
      </c>
      <c r="M29" s="10">
        <f t="shared" si="2"/>
        <v>0</v>
      </c>
    </row>
    <row r="30" spans="1:13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8">
        <f t="shared" si="0"/>
        <v>0</v>
      </c>
      <c r="L30" s="8">
        <f t="shared" si="1"/>
        <v>0</v>
      </c>
      <c r="M30" s="10">
        <f t="shared" si="2"/>
        <v>0</v>
      </c>
    </row>
    <row r="31" spans="1:13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8">
        <f t="shared" si="0"/>
        <v>0</v>
      </c>
      <c r="L31" s="8">
        <f t="shared" si="1"/>
        <v>0</v>
      </c>
      <c r="M31" s="10">
        <f t="shared" si="2"/>
        <v>0</v>
      </c>
    </row>
    <row r="32" spans="1:13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8">
        <f t="shared" si="0"/>
        <v>0</v>
      </c>
      <c r="L32" s="8">
        <f t="shared" si="1"/>
        <v>0</v>
      </c>
      <c r="M32" s="10">
        <f t="shared" si="2"/>
        <v>0</v>
      </c>
    </row>
    <row r="33" spans="1:13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8">
        <f t="shared" si="0"/>
        <v>0</v>
      </c>
      <c r="L33" s="8">
        <f t="shared" si="1"/>
        <v>0</v>
      </c>
      <c r="M33" s="10">
        <f t="shared" si="2"/>
        <v>0</v>
      </c>
    </row>
    <row r="34" spans="1:13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8">
        <f t="shared" si="0"/>
        <v>0</v>
      </c>
      <c r="L34" s="8">
        <f t="shared" si="1"/>
        <v>0</v>
      </c>
      <c r="M34" s="10">
        <f t="shared" si="2"/>
        <v>0</v>
      </c>
    </row>
    <row r="35" spans="1:13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8">
        <f t="shared" si="0"/>
        <v>0</v>
      </c>
      <c r="L35" s="8">
        <f t="shared" si="1"/>
        <v>0</v>
      </c>
      <c r="M35" s="10">
        <f t="shared" si="2"/>
        <v>0</v>
      </c>
    </row>
    <row r="36" spans="1:13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8">
        <f t="shared" si="0"/>
        <v>0</v>
      </c>
      <c r="L36" s="8">
        <f t="shared" si="1"/>
        <v>0</v>
      </c>
      <c r="M36" s="10">
        <f t="shared" si="2"/>
        <v>0</v>
      </c>
    </row>
    <row r="37" spans="1:13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8">
        <f t="shared" si="0"/>
        <v>0</v>
      </c>
      <c r="L37" s="8">
        <f t="shared" si="1"/>
        <v>0</v>
      </c>
      <c r="M37" s="10">
        <f t="shared" si="2"/>
        <v>0</v>
      </c>
    </row>
    <row r="38" spans="1:13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8">
        <f t="shared" si="0"/>
        <v>0</v>
      </c>
      <c r="L38" s="8">
        <f t="shared" si="1"/>
        <v>0</v>
      </c>
      <c r="M38" s="10">
        <f t="shared" si="2"/>
        <v>0</v>
      </c>
    </row>
    <row r="39" spans="1:13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8">
        <f t="shared" si="0"/>
        <v>0</v>
      </c>
      <c r="L39" s="8">
        <f t="shared" si="1"/>
        <v>0</v>
      </c>
      <c r="M39" s="10">
        <f t="shared" si="2"/>
        <v>0</v>
      </c>
    </row>
    <row r="40" spans="1:13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8">
        <f t="shared" si="0"/>
        <v>0</v>
      </c>
      <c r="L40" s="8">
        <f t="shared" si="1"/>
        <v>0</v>
      </c>
      <c r="M40" s="10">
        <f t="shared" si="2"/>
        <v>0</v>
      </c>
    </row>
    <row r="41" spans="1:13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8">
        <f t="shared" si="0"/>
        <v>0</v>
      </c>
      <c r="L41" s="8">
        <f t="shared" si="1"/>
        <v>0</v>
      </c>
      <c r="M41" s="10">
        <f t="shared" si="2"/>
        <v>0</v>
      </c>
    </row>
    <row r="42" spans="1:13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8">
        <f t="shared" si="0"/>
        <v>0</v>
      </c>
      <c r="L42" s="8">
        <f t="shared" si="1"/>
        <v>0</v>
      </c>
      <c r="M42" s="10">
        <f t="shared" si="2"/>
        <v>0</v>
      </c>
    </row>
    <row r="43" spans="1:13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8">
        <f t="shared" si="0"/>
        <v>0</v>
      </c>
      <c r="L43" s="8">
        <f t="shared" si="1"/>
        <v>0</v>
      </c>
      <c r="M43" s="10">
        <f t="shared" si="2"/>
        <v>0</v>
      </c>
    </row>
    <row r="44" spans="1:13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8">
        <f t="shared" si="0"/>
        <v>0</v>
      </c>
      <c r="L44" s="8">
        <f t="shared" si="1"/>
        <v>0</v>
      </c>
      <c r="M44" s="10">
        <f t="shared" si="2"/>
        <v>0</v>
      </c>
    </row>
    <row r="45" spans="1:13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8">
        <f t="shared" si="0"/>
        <v>0</v>
      </c>
      <c r="L45" s="8">
        <f t="shared" si="1"/>
        <v>0</v>
      </c>
      <c r="M45" s="10">
        <f t="shared" si="2"/>
        <v>0</v>
      </c>
    </row>
    <row r="46" spans="1:13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8">
        <f t="shared" si="0"/>
        <v>0</v>
      </c>
      <c r="L46" s="8">
        <f t="shared" si="1"/>
        <v>0</v>
      </c>
      <c r="M46" s="10">
        <f t="shared" si="2"/>
        <v>0</v>
      </c>
    </row>
    <row r="47" spans="1:13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8">
        <f t="shared" si="0"/>
        <v>0</v>
      </c>
      <c r="L47" s="8">
        <f t="shared" si="1"/>
        <v>0</v>
      </c>
      <c r="M47" s="10">
        <f t="shared" si="2"/>
        <v>0</v>
      </c>
    </row>
    <row r="48" spans="1:13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8">
        <f t="shared" si="0"/>
        <v>0</v>
      </c>
      <c r="L48" s="8">
        <f t="shared" si="1"/>
        <v>0</v>
      </c>
      <c r="M48" s="10">
        <f t="shared" si="2"/>
        <v>0</v>
      </c>
    </row>
    <row r="49" spans="1:13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8">
        <f t="shared" si="0"/>
        <v>0</v>
      </c>
      <c r="L49" s="8">
        <f t="shared" si="1"/>
        <v>0</v>
      </c>
      <c r="M49" s="10">
        <f t="shared" si="2"/>
        <v>0</v>
      </c>
    </row>
    <row r="50" spans="1:13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3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4" spans="1:13">
      <c r="H54" s="63" t="str">
        <f>liste!H6</f>
        <v>Ali Ayşe</v>
      </c>
      <c r="I54" s="63"/>
      <c r="J54" s="63"/>
      <c r="K54" s="63"/>
      <c r="L54" s="63"/>
    </row>
    <row r="55" spans="1:13">
      <c r="H55" s="63"/>
      <c r="I55" s="63"/>
      <c r="J55" s="63"/>
      <c r="K55" s="63"/>
      <c r="L55" s="63"/>
    </row>
    <row r="60" spans="1:13">
      <c r="C60" s="11"/>
      <c r="D60" s="11"/>
      <c r="E60" s="11"/>
      <c r="F60" s="11"/>
      <c r="G60" s="11"/>
      <c r="H60" s="11"/>
      <c r="I60" s="11"/>
      <c r="J60" s="11"/>
    </row>
  </sheetData>
  <mergeCells count="8">
    <mergeCell ref="N2:O2"/>
    <mergeCell ref="A50:L51"/>
    <mergeCell ref="H54:L54"/>
    <mergeCell ref="H55:L55"/>
    <mergeCell ref="D3:J3"/>
    <mergeCell ref="A1:L1"/>
    <mergeCell ref="C2:H2"/>
    <mergeCell ref="K2:L2"/>
  </mergeCells>
  <hyperlinks>
    <hyperlink ref="N2:O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1" zoomScale="90" zoomScaleNormal="90" workbookViewId="0">
      <selection activeCell="I5" sqref="I5:I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4.42578125" customWidth="1"/>
    <col min="9" max="9" width="6.7109375" customWidth="1"/>
    <col min="10" max="10" width="9.140625" customWidth="1"/>
  </cols>
  <sheetData>
    <row r="1" spans="1:12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</row>
    <row r="2" spans="1:12" ht="30" customHeight="1" thickTop="1" thickBot="1">
      <c r="A2" s="16"/>
      <c r="B2" s="28"/>
      <c r="C2" s="68" t="s">
        <v>138</v>
      </c>
      <c r="D2" s="68"/>
      <c r="E2" s="68"/>
      <c r="F2" s="68"/>
      <c r="G2" s="68"/>
      <c r="H2" s="69">
        <v>2</v>
      </c>
      <c r="I2" s="69"/>
      <c r="J2" s="10"/>
      <c r="K2" s="64" t="s">
        <v>12</v>
      </c>
      <c r="L2" s="65"/>
    </row>
    <row r="3" spans="1:12" ht="35.25" customHeight="1">
      <c r="B3" s="17"/>
      <c r="C3" s="18"/>
      <c r="D3" s="73" t="s">
        <v>139</v>
      </c>
      <c r="E3" s="74"/>
      <c r="F3" s="74"/>
      <c r="G3" s="74"/>
      <c r="H3" s="27"/>
      <c r="I3" s="30"/>
      <c r="J3" s="10"/>
    </row>
    <row r="4" spans="1:12" ht="261" customHeight="1">
      <c r="A4" s="7" t="s">
        <v>2</v>
      </c>
      <c r="B4" s="4" t="s">
        <v>3</v>
      </c>
      <c r="C4" s="9" t="s">
        <v>1</v>
      </c>
      <c r="D4" s="13" t="s">
        <v>147</v>
      </c>
      <c r="E4" s="13" t="s">
        <v>148</v>
      </c>
      <c r="F4" s="14" t="s">
        <v>149</v>
      </c>
      <c r="G4" s="15" t="s">
        <v>150</v>
      </c>
      <c r="H4" s="1" t="s">
        <v>0</v>
      </c>
      <c r="I4" s="2" t="s">
        <v>46</v>
      </c>
      <c r="J4" s="2" t="s">
        <v>47</v>
      </c>
    </row>
    <row r="5" spans="1:12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8">
        <f>SUM(D5:G5)</f>
        <v>16</v>
      </c>
      <c r="I5" s="8">
        <f>H5*100/16</f>
        <v>100</v>
      </c>
      <c r="J5" s="10">
        <f>ROUND(I5,0)</f>
        <v>100</v>
      </c>
    </row>
    <row r="6" spans="1:12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8">
        <f t="shared" ref="H6:H49" si="0">SUM(D6:G6)</f>
        <v>4</v>
      </c>
      <c r="I6" s="8">
        <f t="shared" ref="I6:I49" si="1">H6*100/16</f>
        <v>25</v>
      </c>
      <c r="J6" s="10">
        <f t="shared" ref="J6:J49" si="2">ROUND(I6,0)</f>
        <v>25</v>
      </c>
    </row>
    <row r="7" spans="1:12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8">
        <f t="shared" si="0"/>
        <v>8</v>
      </c>
      <c r="I7" s="8">
        <f t="shared" si="1"/>
        <v>50</v>
      </c>
      <c r="J7" s="10">
        <f t="shared" si="2"/>
        <v>50</v>
      </c>
    </row>
    <row r="8" spans="1:12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8">
        <f t="shared" si="0"/>
        <v>12</v>
      </c>
      <c r="I8" s="8">
        <f t="shared" si="1"/>
        <v>75</v>
      </c>
      <c r="J8" s="10">
        <f t="shared" si="2"/>
        <v>75</v>
      </c>
    </row>
    <row r="9" spans="1:12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8">
        <f t="shared" si="0"/>
        <v>0</v>
      </c>
      <c r="I9" s="8">
        <f t="shared" si="1"/>
        <v>0</v>
      </c>
      <c r="J9" s="10">
        <f t="shared" si="2"/>
        <v>0</v>
      </c>
    </row>
    <row r="10" spans="1:12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8">
        <f t="shared" si="0"/>
        <v>0</v>
      </c>
      <c r="I10" s="8">
        <f t="shared" si="1"/>
        <v>0</v>
      </c>
      <c r="J10" s="10">
        <f t="shared" si="2"/>
        <v>0</v>
      </c>
    </row>
    <row r="11" spans="1:12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8">
        <f t="shared" si="0"/>
        <v>0</v>
      </c>
      <c r="I11" s="8">
        <f t="shared" si="1"/>
        <v>0</v>
      </c>
      <c r="J11" s="10">
        <f t="shared" si="2"/>
        <v>0</v>
      </c>
    </row>
    <row r="12" spans="1:12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8">
        <f t="shared" si="0"/>
        <v>0</v>
      </c>
      <c r="I12" s="8">
        <f t="shared" si="1"/>
        <v>0</v>
      </c>
      <c r="J12" s="10">
        <f t="shared" si="2"/>
        <v>0</v>
      </c>
    </row>
    <row r="13" spans="1:12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8">
        <f t="shared" si="0"/>
        <v>0</v>
      </c>
      <c r="I13" s="8">
        <f t="shared" si="1"/>
        <v>0</v>
      </c>
      <c r="J13" s="10">
        <f t="shared" si="2"/>
        <v>0</v>
      </c>
    </row>
    <row r="14" spans="1:12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8">
        <f t="shared" si="0"/>
        <v>0</v>
      </c>
      <c r="I14" s="8">
        <f t="shared" si="1"/>
        <v>0</v>
      </c>
      <c r="J14" s="10">
        <f t="shared" si="2"/>
        <v>0</v>
      </c>
    </row>
    <row r="15" spans="1:12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8">
        <f t="shared" si="0"/>
        <v>0</v>
      </c>
      <c r="I15" s="8">
        <f t="shared" si="1"/>
        <v>0</v>
      </c>
      <c r="J15" s="10">
        <f t="shared" si="2"/>
        <v>0</v>
      </c>
    </row>
    <row r="16" spans="1:12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8">
        <f t="shared" si="0"/>
        <v>0</v>
      </c>
      <c r="I16" s="8">
        <f t="shared" si="1"/>
        <v>0</v>
      </c>
      <c r="J16" s="10">
        <f t="shared" si="2"/>
        <v>0</v>
      </c>
    </row>
    <row r="17" spans="1:10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8">
        <f t="shared" si="0"/>
        <v>0</v>
      </c>
      <c r="I17" s="8">
        <f t="shared" si="1"/>
        <v>0</v>
      </c>
      <c r="J17" s="10">
        <f t="shared" si="2"/>
        <v>0</v>
      </c>
    </row>
    <row r="18" spans="1:10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8">
        <f t="shared" si="0"/>
        <v>0</v>
      </c>
      <c r="I18" s="8">
        <f t="shared" si="1"/>
        <v>0</v>
      </c>
      <c r="J18" s="10">
        <f t="shared" si="2"/>
        <v>0</v>
      </c>
    </row>
    <row r="19" spans="1:10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8">
        <f t="shared" si="0"/>
        <v>0</v>
      </c>
      <c r="I19" s="8">
        <f t="shared" si="1"/>
        <v>0</v>
      </c>
      <c r="J19" s="10">
        <f t="shared" si="2"/>
        <v>0</v>
      </c>
    </row>
    <row r="20" spans="1:10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8">
        <f t="shared" si="0"/>
        <v>0</v>
      </c>
      <c r="I20" s="8">
        <f t="shared" si="1"/>
        <v>0</v>
      </c>
      <c r="J20" s="10">
        <f t="shared" si="2"/>
        <v>0</v>
      </c>
    </row>
    <row r="21" spans="1:10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8">
        <f t="shared" si="0"/>
        <v>0</v>
      </c>
      <c r="I21" s="8">
        <f t="shared" si="1"/>
        <v>0</v>
      </c>
      <c r="J21" s="10">
        <f t="shared" si="2"/>
        <v>0</v>
      </c>
    </row>
    <row r="22" spans="1:10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8">
        <f t="shared" si="0"/>
        <v>0</v>
      </c>
      <c r="I22" s="8">
        <f t="shared" si="1"/>
        <v>0</v>
      </c>
      <c r="J22" s="10">
        <f t="shared" si="2"/>
        <v>0</v>
      </c>
    </row>
    <row r="23" spans="1:10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8">
        <f t="shared" si="0"/>
        <v>0</v>
      </c>
      <c r="I23" s="8">
        <f t="shared" si="1"/>
        <v>0</v>
      </c>
      <c r="J23" s="10">
        <f t="shared" si="2"/>
        <v>0</v>
      </c>
    </row>
    <row r="24" spans="1:10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8">
        <f t="shared" si="0"/>
        <v>0</v>
      </c>
      <c r="I24" s="8">
        <f t="shared" si="1"/>
        <v>0</v>
      </c>
      <c r="J24" s="10">
        <f t="shared" si="2"/>
        <v>0</v>
      </c>
    </row>
    <row r="25" spans="1:10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8">
        <f t="shared" si="0"/>
        <v>0</v>
      </c>
      <c r="I25" s="8">
        <f t="shared" si="1"/>
        <v>0</v>
      </c>
      <c r="J25" s="10">
        <f t="shared" si="2"/>
        <v>0</v>
      </c>
    </row>
    <row r="26" spans="1:10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8">
        <f t="shared" si="0"/>
        <v>0</v>
      </c>
      <c r="I26" s="8">
        <f t="shared" si="1"/>
        <v>0</v>
      </c>
      <c r="J26" s="10">
        <f t="shared" si="2"/>
        <v>0</v>
      </c>
    </row>
    <row r="27" spans="1:10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8">
        <f t="shared" si="0"/>
        <v>0</v>
      </c>
      <c r="I27" s="8">
        <f t="shared" si="1"/>
        <v>0</v>
      </c>
      <c r="J27" s="10">
        <f t="shared" si="2"/>
        <v>0</v>
      </c>
    </row>
    <row r="28" spans="1:10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8">
        <f t="shared" si="0"/>
        <v>0</v>
      </c>
      <c r="I28" s="8">
        <f t="shared" si="1"/>
        <v>0</v>
      </c>
      <c r="J28" s="10">
        <f t="shared" si="2"/>
        <v>0</v>
      </c>
    </row>
    <row r="29" spans="1:10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8">
        <f t="shared" si="0"/>
        <v>0</v>
      </c>
      <c r="I29" s="8">
        <f t="shared" si="1"/>
        <v>0</v>
      </c>
      <c r="J29" s="10">
        <f t="shared" si="2"/>
        <v>0</v>
      </c>
    </row>
    <row r="30" spans="1:10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8">
        <f t="shared" si="0"/>
        <v>0</v>
      </c>
      <c r="I30" s="8">
        <f t="shared" si="1"/>
        <v>0</v>
      </c>
      <c r="J30" s="10">
        <f t="shared" si="2"/>
        <v>0</v>
      </c>
    </row>
    <row r="31" spans="1:10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8">
        <f t="shared" si="0"/>
        <v>0</v>
      </c>
      <c r="I31" s="8">
        <f t="shared" si="1"/>
        <v>0</v>
      </c>
      <c r="J31" s="10">
        <f t="shared" si="2"/>
        <v>0</v>
      </c>
    </row>
    <row r="32" spans="1:10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8">
        <f t="shared" si="0"/>
        <v>0</v>
      </c>
      <c r="I32" s="8">
        <f t="shared" si="1"/>
        <v>0</v>
      </c>
      <c r="J32" s="10">
        <f t="shared" si="2"/>
        <v>0</v>
      </c>
    </row>
    <row r="33" spans="1:10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8">
        <f t="shared" si="0"/>
        <v>0</v>
      </c>
      <c r="I33" s="8">
        <f t="shared" si="1"/>
        <v>0</v>
      </c>
      <c r="J33" s="10">
        <f t="shared" si="2"/>
        <v>0</v>
      </c>
    </row>
    <row r="34" spans="1:10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8">
        <f t="shared" si="0"/>
        <v>0</v>
      </c>
      <c r="I34" s="8">
        <f t="shared" si="1"/>
        <v>0</v>
      </c>
      <c r="J34" s="10">
        <f t="shared" si="2"/>
        <v>0</v>
      </c>
    </row>
    <row r="35" spans="1:10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8">
        <f t="shared" si="0"/>
        <v>0</v>
      </c>
      <c r="I35" s="8">
        <f t="shared" si="1"/>
        <v>0</v>
      </c>
      <c r="J35" s="10">
        <f t="shared" si="2"/>
        <v>0</v>
      </c>
    </row>
    <row r="36" spans="1:10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8">
        <f t="shared" si="0"/>
        <v>0</v>
      </c>
      <c r="I36" s="8">
        <f t="shared" si="1"/>
        <v>0</v>
      </c>
      <c r="J36" s="10">
        <f t="shared" si="2"/>
        <v>0</v>
      </c>
    </row>
    <row r="37" spans="1:10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8">
        <f t="shared" si="0"/>
        <v>0</v>
      </c>
      <c r="I37" s="8">
        <f t="shared" si="1"/>
        <v>0</v>
      </c>
      <c r="J37" s="10">
        <f t="shared" si="2"/>
        <v>0</v>
      </c>
    </row>
    <row r="38" spans="1:10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8">
        <f t="shared" si="0"/>
        <v>0</v>
      </c>
      <c r="I38" s="8">
        <f t="shared" si="1"/>
        <v>0</v>
      </c>
      <c r="J38" s="10">
        <f t="shared" si="2"/>
        <v>0</v>
      </c>
    </row>
    <row r="39" spans="1:10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8">
        <f t="shared" si="0"/>
        <v>0</v>
      </c>
      <c r="I39" s="8">
        <f t="shared" si="1"/>
        <v>0</v>
      </c>
      <c r="J39" s="10">
        <f t="shared" si="2"/>
        <v>0</v>
      </c>
    </row>
    <row r="40" spans="1:10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8">
        <f t="shared" si="0"/>
        <v>0</v>
      </c>
      <c r="I40" s="8">
        <f t="shared" si="1"/>
        <v>0</v>
      </c>
      <c r="J40" s="10">
        <f t="shared" si="2"/>
        <v>0</v>
      </c>
    </row>
    <row r="41" spans="1:10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8">
        <f t="shared" si="0"/>
        <v>0</v>
      </c>
      <c r="I41" s="8">
        <f t="shared" si="1"/>
        <v>0</v>
      </c>
      <c r="J41" s="10">
        <f t="shared" si="2"/>
        <v>0</v>
      </c>
    </row>
    <row r="42" spans="1:10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8">
        <f t="shared" si="0"/>
        <v>0</v>
      </c>
      <c r="I42" s="8">
        <f t="shared" si="1"/>
        <v>0</v>
      </c>
      <c r="J42" s="10">
        <f t="shared" si="2"/>
        <v>0</v>
      </c>
    </row>
    <row r="43" spans="1:10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8">
        <f t="shared" si="0"/>
        <v>0</v>
      </c>
      <c r="I43" s="8">
        <f t="shared" si="1"/>
        <v>0</v>
      </c>
      <c r="J43" s="10">
        <f t="shared" si="2"/>
        <v>0</v>
      </c>
    </row>
    <row r="44" spans="1:10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8">
        <f t="shared" si="0"/>
        <v>0</v>
      </c>
      <c r="I44" s="8">
        <f t="shared" si="1"/>
        <v>0</v>
      </c>
      <c r="J44" s="10">
        <f t="shared" si="2"/>
        <v>0</v>
      </c>
    </row>
    <row r="45" spans="1:10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8">
        <f t="shared" si="0"/>
        <v>0</v>
      </c>
      <c r="I45" s="8">
        <f t="shared" si="1"/>
        <v>0</v>
      </c>
      <c r="J45" s="10">
        <f t="shared" si="2"/>
        <v>0</v>
      </c>
    </row>
    <row r="46" spans="1:10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8">
        <f t="shared" si="0"/>
        <v>0</v>
      </c>
      <c r="I46" s="8">
        <f t="shared" si="1"/>
        <v>0</v>
      </c>
      <c r="J46" s="10">
        <f t="shared" si="2"/>
        <v>0</v>
      </c>
    </row>
    <row r="47" spans="1:10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8">
        <f t="shared" si="0"/>
        <v>0</v>
      </c>
      <c r="I47" s="8">
        <f t="shared" si="1"/>
        <v>0</v>
      </c>
      <c r="J47" s="10">
        <f t="shared" si="2"/>
        <v>0</v>
      </c>
    </row>
    <row r="48" spans="1:10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8">
        <f t="shared" si="0"/>
        <v>0</v>
      </c>
      <c r="I48" s="8">
        <f t="shared" si="1"/>
        <v>0</v>
      </c>
      <c r="J48" s="10">
        <f t="shared" si="2"/>
        <v>0</v>
      </c>
    </row>
    <row r="49" spans="1:10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8">
        <f t="shared" si="0"/>
        <v>0</v>
      </c>
      <c r="I49" s="8">
        <f t="shared" si="1"/>
        <v>0</v>
      </c>
      <c r="J49" s="10">
        <f t="shared" si="2"/>
        <v>0</v>
      </c>
    </row>
    <row r="50" spans="1:10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</row>
    <row r="51" spans="1:10">
      <c r="A51" s="62"/>
      <c r="B51" s="62"/>
      <c r="C51" s="62"/>
      <c r="D51" s="62"/>
      <c r="E51" s="62"/>
      <c r="F51" s="62"/>
      <c r="G51" s="62"/>
      <c r="H51" s="62"/>
      <c r="I51" s="62"/>
    </row>
    <row r="54" spans="1:10">
      <c r="H54" s="63"/>
      <c r="I54" s="63"/>
    </row>
    <row r="55" spans="1:10">
      <c r="H55" s="63"/>
      <c r="I55" s="63"/>
    </row>
    <row r="60" spans="1:10">
      <c r="C60" s="11"/>
      <c r="D60" s="11"/>
      <c r="E60" s="11"/>
      <c r="F60" s="11"/>
      <c r="G60" s="11"/>
    </row>
  </sheetData>
  <mergeCells count="8">
    <mergeCell ref="K2:L2"/>
    <mergeCell ref="D3:G3"/>
    <mergeCell ref="A50:I51"/>
    <mergeCell ref="H54:I54"/>
    <mergeCell ref="H55:I55"/>
    <mergeCell ref="A1:I1"/>
    <mergeCell ref="C2:G2"/>
    <mergeCell ref="H2:I2"/>
  </mergeCells>
  <hyperlinks>
    <hyperlink ref="K2:L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="90" zoomScaleNormal="90" workbookViewId="0">
      <selection activeCell="L2" sqref="L2:M2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8" width="5.7109375" customWidth="1"/>
    <col min="9" max="9" width="4.42578125" customWidth="1"/>
    <col min="10" max="10" width="6.7109375" customWidth="1"/>
    <col min="11" max="11" width="9.140625" customWidth="1"/>
  </cols>
  <sheetData>
    <row r="1" spans="1:13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ht="30" customHeight="1" thickTop="1" thickBot="1">
      <c r="A2" s="16"/>
      <c r="B2" s="28"/>
      <c r="C2" s="68" t="s">
        <v>189</v>
      </c>
      <c r="D2" s="68"/>
      <c r="E2" s="68"/>
      <c r="F2" s="68"/>
      <c r="G2" s="68"/>
      <c r="H2" s="38"/>
      <c r="I2" s="69">
        <v>1</v>
      </c>
      <c r="J2" s="69"/>
      <c r="K2" s="10"/>
      <c r="L2" s="64" t="s">
        <v>12</v>
      </c>
      <c r="M2" s="65"/>
    </row>
    <row r="3" spans="1:13" ht="35.25" customHeight="1">
      <c r="B3" s="17"/>
      <c r="C3" s="18"/>
      <c r="D3" s="73" t="s">
        <v>190</v>
      </c>
      <c r="E3" s="74"/>
      <c r="F3" s="74" t="s">
        <v>196</v>
      </c>
      <c r="G3" s="74"/>
      <c r="H3" s="75"/>
      <c r="I3" s="27"/>
      <c r="J3" s="30"/>
      <c r="K3" s="10"/>
    </row>
    <row r="4" spans="1:13" ht="261" customHeight="1">
      <c r="A4" s="7" t="s">
        <v>2</v>
      </c>
      <c r="B4" s="4" t="s">
        <v>3</v>
      </c>
      <c r="C4" s="9" t="s">
        <v>1</v>
      </c>
      <c r="D4" s="13" t="s">
        <v>191</v>
      </c>
      <c r="E4" s="13" t="s">
        <v>192</v>
      </c>
      <c r="F4" s="14" t="s">
        <v>193</v>
      </c>
      <c r="G4" s="15" t="s">
        <v>194</v>
      </c>
      <c r="H4" s="15" t="s">
        <v>195</v>
      </c>
      <c r="I4" s="1" t="s">
        <v>0</v>
      </c>
      <c r="J4" s="2" t="s">
        <v>46</v>
      </c>
      <c r="K4" s="2" t="s">
        <v>47</v>
      </c>
    </row>
    <row r="5" spans="1:13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8">
        <f>SUM(D5:H5)</f>
        <v>20</v>
      </c>
      <c r="J5" s="8">
        <f>I5*100/20</f>
        <v>100</v>
      </c>
      <c r="K5" s="10">
        <f>ROUND(J5,0)</f>
        <v>100</v>
      </c>
    </row>
    <row r="6" spans="1:13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8">
        <f t="shared" ref="I6:I49" si="0">SUM(D6:H6)</f>
        <v>5</v>
      </c>
      <c r="J6" s="8">
        <f t="shared" ref="J6:J49" si="1">I6*100/20</f>
        <v>25</v>
      </c>
      <c r="K6" s="10">
        <f t="shared" ref="K6:K49" si="2">ROUND(J6,0)</f>
        <v>25</v>
      </c>
    </row>
    <row r="7" spans="1:13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8">
        <f t="shared" si="0"/>
        <v>10</v>
      </c>
      <c r="J7" s="8">
        <f t="shared" si="1"/>
        <v>50</v>
      </c>
      <c r="K7" s="10">
        <f t="shared" si="2"/>
        <v>50</v>
      </c>
    </row>
    <row r="8" spans="1:13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12">
        <v>3</v>
      </c>
      <c r="I8" s="8">
        <f t="shared" si="0"/>
        <v>15</v>
      </c>
      <c r="J8" s="8">
        <f t="shared" si="1"/>
        <v>75</v>
      </c>
      <c r="K8" s="10">
        <f t="shared" si="2"/>
        <v>75</v>
      </c>
    </row>
    <row r="9" spans="1:13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8">
        <f t="shared" si="0"/>
        <v>0</v>
      </c>
      <c r="J9" s="8">
        <f t="shared" si="1"/>
        <v>0</v>
      </c>
      <c r="K9" s="10">
        <f t="shared" si="2"/>
        <v>0</v>
      </c>
    </row>
    <row r="10" spans="1:13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8">
        <f t="shared" si="0"/>
        <v>0</v>
      </c>
      <c r="J10" s="8">
        <f t="shared" si="1"/>
        <v>0</v>
      </c>
      <c r="K10" s="10">
        <f t="shared" si="2"/>
        <v>0</v>
      </c>
    </row>
    <row r="11" spans="1:13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8">
        <f t="shared" si="0"/>
        <v>0</v>
      </c>
      <c r="J11" s="8">
        <f t="shared" si="1"/>
        <v>0</v>
      </c>
      <c r="K11" s="10">
        <f t="shared" si="2"/>
        <v>0</v>
      </c>
    </row>
    <row r="12" spans="1:13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8">
        <f t="shared" si="0"/>
        <v>0</v>
      </c>
      <c r="J12" s="8">
        <f t="shared" si="1"/>
        <v>0</v>
      </c>
      <c r="K12" s="10">
        <f t="shared" si="2"/>
        <v>0</v>
      </c>
    </row>
    <row r="13" spans="1:13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8">
        <f t="shared" si="0"/>
        <v>0</v>
      </c>
      <c r="J13" s="8">
        <f t="shared" si="1"/>
        <v>0</v>
      </c>
      <c r="K13" s="10">
        <f t="shared" si="2"/>
        <v>0</v>
      </c>
    </row>
    <row r="14" spans="1:13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8">
        <f t="shared" si="0"/>
        <v>0</v>
      </c>
      <c r="J14" s="8">
        <f t="shared" si="1"/>
        <v>0</v>
      </c>
      <c r="K14" s="10">
        <f t="shared" si="2"/>
        <v>0</v>
      </c>
    </row>
    <row r="15" spans="1:13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8">
        <f t="shared" si="0"/>
        <v>0</v>
      </c>
      <c r="J15" s="8">
        <f t="shared" si="1"/>
        <v>0</v>
      </c>
      <c r="K15" s="10">
        <f t="shared" si="2"/>
        <v>0</v>
      </c>
    </row>
    <row r="16" spans="1:13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8">
        <f t="shared" si="0"/>
        <v>0</v>
      </c>
      <c r="J16" s="8">
        <f t="shared" si="1"/>
        <v>0</v>
      </c>
      <c r="K16" s="10">
        <f t="shared" si="2"/>
        <v>0</v>
      </c>
    </row>
    <row r="17" spans="1:11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8">
        <f t="shared" si="0"/>
        <v>0</v>
      </c>
      <c r="J17" s="8">
        <f t="shared" si="1"/>
        <v>0</v>
      </c>
      <c r="K17" s="10">
        <f t="shared" si="2"/>
        <v>0</v>
      </c>
    </row>
    <row r="18" spans="1:11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8">
        <f t="shared" si="0"/>
        <v>0</v>
      </c>
      <c r="J18" s="8">
        <f t="shared" si="1"/>
        <v>0</v>
      </c>
      <c r="K18" s="10">
        <f t="shared" si="2"/>
        <v>0</v>
      </c>
    </row>
    <row r="19" spans="1:11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8">
        <f t="shared" si="0"/>
        <v>0</v>
      </c>
      <c r="J19" s="8">
        <f t="shared" si="1"/>
        <v>0</v>
      </c>
      <c r="K19" s="10">
        <f t="shared" si="2"/>
        <v>0</v>
      </c>
    </row>
    <row r="20" spans="1:11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8">
        <f t="shared" si="0"/>
        <v>0</v>
      </c>
      <c r="J20" s="8">
        <f t="shared" si="1"/>
        <v>0</v>
      </c>
      <c r="K20" s="10">
        <f t="shared" si="2"/>
        <v>0</v>
      </c>
    </row>
    <row r="21" spans="1:11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8">
        <f t="shared" si="0"/>
        <v>0</v>
      </c>
      <c r="J21" s="8">
        <f t="shared" si="1"/>
        <v>0</v>
      </c>
      <c r="K21" s="10">
        <f t="shared" si="2"/>
        <v>0</v>
      </c>
    </row>
    <row r="22" spans="1:11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8">
        <f t="shared" si="0"/>
        <v>0</v>
      </c>
      <c r="J22" s="8">
        <f t="shared" si="1"/>
        <v>0</v>
      </c>
      <c r="K22" s="10">
        <f t="shared" si="2"/>
        <v>0</v>
      </c>
    </row>
    <row r="23" spans="1:11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8">
        <f t="shared" si="0"/>
        <v>0</v>
      </c>
      <c r="J23" s="8">
        <f t="shared" si="1"/>
        <v>0</v>
      </c>
      <c r="K23" s="10">
        <f t="shared" si="2"/>
        <v>0</v>
      </c>
    </row>
    <row r="24" spans="1:11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8">
        <f t="shared" si="0"/>
        <v>0</v>
      </c>
      <c r="J24" s="8">
        <f t="shared" si="1"/>
        <v>0</v>
      </c>
      <c r="K24" s="10">
        <f t="shared" si="2"/>
        <v>0</v>
      </c>
    </row>
    <row r="25" spans="1:11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8">
        <f t="shared" si="0"/>
        <v>0</v>
      </c>
      <c r="J25" s="8">
        <f t="shared" si="1"/>
        <v>0</v>
      </c>
      <c r="K25" s="10">
        <f t="shared" si="2"/>
        <v>0</v>
      </c>
    </row>
    <row r="26" spans="1:11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8">
        <f t="shared" si="0"/>
        <v>0</v>
      </c>
      <c r="J26" s="8">
        <f t="shared" si="1"/>
        <v>0</v>
      </c>
      <c r="K26" s="10">
        <f t="shared" si="2"/>
        <v>0</v>
      </c>
    </row>
    <row r="27" spans="1:11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8">
        <f t="shared" si="0"/>
        <v>0</v>
      </c>
      <c r="J27" s="8">
        <f t="shared" si="1"/>
        <v>0</v>
      </c>
      <c r="K27" s="10">
        <f t="shared" si="2"/>
        <v>0</v>
      </c>
    </row>
    <row r="28" spans="1:11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8">
        <f t="shared" si="0"/>
        <v>0</v>
      </c>
      <c r="J28" s="8">
        <f t="shared" si="1"/>
        <v>0</v>
      </c>
      <c r="K28" s="10">
        <f t="shared" si="2"/>
        <v>0</v>
      </c>
    </row>
    <row r="29" spans="1:11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8">
        <f t="shared" si="0"/>
        <v>0</v>
      </c>
      <c r="J29" s="8">
        <f t="shared" si="1"/>
        <v>0</v>
      </c>
      <c r="K29" s="10">
        <f t="shared" si="2"/>
        <v>0</v>
      </c>
    </row>
    <row r="30" spans="1:11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8">
        <f t="shared" si="0"/>
        <v>0</v>
      </c>
      <c r="J30" s="8">
        <f t="shared" si="1"/>
        <v>0</v>
      </c>
      <c r="K30" s="10">
        <f t="shared" si="2"/>
        <v>0</v>
      </c>
    </row>
    <row r="31" spans="1:11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8">
        <f t="shared" si="0"/>
        <v>0</v>
      </c>
      <c r="J31" s="8">
        <f t="shared" si="1"/>
        <v>0</v>
      </c>
      <c r="K31" s="10">
        <f t="shared" si="2"/>
        <v>0</v>
      </c>
    </row>
    <row r="32" spans="1:11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8">
        <f t="shared" si="0"/>
        <v>0</v>
      </c>
      <c r="J32" s="8">
        <f t="shared" si="1"/>
        <v>0</v>
      </c>
      <c r="K32" s="10">
        <f t="shared" si="2"/>
        <v>0</v>
      </c>
    </row>
    <row r="33" spans="1:11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8">
        <f t="shared" si="0"/>
        <v>0</v>
      </c>
      <c r="J33" s="8">
        <f t="shared" si="1"/>
        <v>0</v>
      </c>
      <c r="K33" s="10">
        <f t="shared" si="2"/>
        <v>0</v>
      </c>
    </row>
    <row r="34" spans="1:11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8">
        <f t="shared" si="0"/>
        <v>0</v>
      </c>
      <c r="J34" s="8">
        <f t="shared" si="1"/>
        <v>0</v>
      </c>
      <c r="K34" s="10">
        <f t="shared" si="2"/>
        <v>0</v>
      </c>
    </row>
    <row r="35" spans="1:11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8">
        <f t="shared" si="0"/>
        <v>0</v>
      </c>
      <c r="J35" s="8">
        <f t="shared" si="1"/>
        <v>0</v>
      </c>
      <c r="K35" s="10">
        <f t="shared" si="2"/>
        <v>0</v>
      </c>
    </row>
    <row r="36" spans="1:11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8">
        <f t="shared" si="0"/>
        <v>0</v>
      </c>
      <c r="J36" s="8">
        <f t="shared" si="1"/>
        <v>0</v>
      </c>
      <c r="K36" s="10">
        <f t="shared" si="2"/>
        <v>0</v>
      </c>
    </row>
    <row r="37" spans="1:11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8">
        <f t="shared" si="0"/>
        <v>0</v>
      </c>
      <c r="J37" s="8">
        <f t="shared" si="1"/>
        <v>0</v>
      </c>
      <c r="K37" s="10">
        <f t="shared" si="2"/>
        <v>0</v>
      </c>
    </row>
    <row r="38" spans="1:11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8">
        <f t="shared" si="0"/>
        <v>0</v>
      </c>
      <c r="J38" s="8">
        <f t="shared" si="1"/>
        <v>0</v>
      </c>
      <c r="K38" s="10">
        <f t="shared" si="2"/>
        <v>0</v>
      </c>
    </row>
    <row r="39" spans="1:11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8">
        <f t="shared" si="0"/>
        <v>0</v>
      </c>
      <c r="J39" s="8">
        <f t="shared" si="1"/>
        <v>0</v>
      </c>
      <c r="K39" s="10">
        <f t="shared" si="2"/>
        <v>0</v>
      </c>
    </row>
    <row r="40" spans="1:11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8">
        <f t="shared" si="0"/>
        <v>0</v>
      </c>
      <c r="J40" s="8">
        <f t="shared" si="1"/>
        <v>0</v>
      </c>
      <c r="K40" s="10">
        <f t="shared" si="2"/>
        <v>0</v>
      </c>
    </row>
    <row r="41" spans="1:11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8">
        <f t="shared" si="0"/>
        <v>0</v>
      </c>
      <c r="J41" s="8">
        <f t="shared" si="1"/>
        <v>0</v>
      </c>
      <c r="K41" s="10">
        <f t="shared" si="2"/>
        <v>0</v>
      </c>
    </row>
    <row r="42" spans="1:11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8">
        <f t="shared" si="0"/>
        <v>0</v>
      </c>
      <c r="J42" s="8">
        <f t="shared" si="1"/>
        <v>0</v>
      </c>
      <c r="K42" s="10">
        <f t="shared" si="2"/>
        <v>0</v>
      </c>
    </row>
    <row r="43" spans="1:11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8">
        <f t="shared" si="0"/>
        <v>0</v>
      </c>
      <c r="J43" s="8">
        <f t="shared" si="1"/>
        <v>0</v>
      </c>
      <c r="K43" s="10">
        <f t="shared" si="2"/>
        <v>0</v>
      </c>
    </row>
    <row r="44" spans="1:11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8">
        <f t="shared" si="0"/>
        <v>0</v>
      </c>
      <c r="J44" s="8">
        <f t="shared" si="1"/>
        <v>0</v>
      </c>
      <c r="K44" s="10">
        <f t="shared" si="2"/>
        <v>0</v>
      </c>
    </row>
    <row r="45" spans="1:11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8">
        <f t="shared" si="0"/>
        <v>0</v>
      </c>
      <c r="J45" s="8">
        <f t="shared" si="1"/>
        <v>0</v>
      </c>
      <c r="K45" s="10">
        <f t="shared" si="2"/>
        <v>0</v>
      </c>
    </row>
    <row r="46" spans="1:11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8">
        <f t="shared" si="0"/>
        <v>0</v>
      </c>
      <c r="J46" s="8">
        <f t="shared" si="1"/>
        <v>0</v>
      </c>
      <c r="K46" s="10">
        <f t="shared" si="2"/>
        <v>0</v>
      </c>
    </row>
    <row r="47" spans="1:11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8">
        <f t="shared" si="0"/>
        <v>0</v>
      </c>
      <c r="J47" s="8">
        <f t="shared" si="1"/>
        <v>0</v>
      </c>
      <c r="K47" s="10">
        <f t="shared" si="2"/>
        <v>0</v>
      </c>
    </row>
    <row r="48" spans="1:11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8">
        <f t="shared" si="0"/>
        <v>0</v>
      </c>
      <c r="J48" s="8">
        <f t="shared" si="1"/>
        <v>0</v>
      </c>
      <c r="K48" s="10">
        <f t="shared" si="2"/>
        <v>0</v>
      </c>
    </row>
    <row r="49" spans="1:11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8">
        <f t="shared" si="0"/>
        <v>0</v>
      </c>
      <c r="J49" s="8">
        <f t="shared" si="1"/>
        <v>0</v>
      </c>
      <c r="K49" s="10">
        <f t="shared" si="2"/>
        <v>0</v>
      </c>
    </row>
    <row r="50" spans="1:11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4" spans="1:11">
      <c r="I54" s="63"/>
      <c r="J54" s="63"/>
    </row>
    <row r="55" spans="1:11">
      <c r="I55" s="63"/>
      <c r="J55" s="63"/>
    </row>
    <row r="60" spans="1:11">
      <c r="C60" s="11"/>
      <c r="D60" s="11"/>
      <c r="E60" s="11"/>
      <c r="F60" s="11"/>
      <c r="G60" s="11"/>
      <c r="H60" s="11"/>
    </row>
  </sheetData>
  <mergeCells count="9">
    <mergeCell ref="L2:M2"/>
    <mergeCell ref="A50:J51"/>
    <mergeCell ref="I54:J54"/>
    <mergeCell ref="I55:J55"/>
    <mergeCell ref="D3:E3"/>
    <mergeCell ref="F3:H3"/>
    <mergeCell ref="A1:J1"/>
    <mergeCell ref="C2:G2"/>
    <mergeCell ref="I2:J2"/>
  </mergeCells>
  <hyperlinks>
    <hyperlink ref="L2:M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zoomScale="90" zoomScaleNormal="90" workbookViewId="0">
      <selection activeCell="K2" sqref="K2:L2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4.42578125" customWidth="1"/>
    <col min="9" max="9" width="6.7109375" customWidth="1"/>
    <col min="10" max="10" width="9.140625" customWidth="1"/>
  </cols>
  <sheetData>
    <row r="1" spans="1:12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</row>
    <row r="2" spans="1:12" ht="30" customHeight="1" thickTop="1" thickBot="1">
      <c r="A2" s="16"/>
      <c r="B2" s="28"/>
      <c r="C2" s="68" t="s">
        <v>189</v>
      </c>
      <c r="D2" s="68"/>
      <c r="E2" s="68"/>
      <c r="F2" s="68"/>
      <c r="G2" s="68"/>
      <c r="H2" s="69">
        <v>2</v>
      </c>
      <c r="I2" s="69"/>
      <c r="J2" s="10"/>
      <c r="K2" s="64" t="s">
        <v>12</v>
      </c>
      <c r="L2" s="65"/>
    </row>
    <row r="3" spans="1:12" ht="35.25" customHeight="1">
      <c r="B3" s="17"/>
      <c r="C3" s="18"/>
      <c r="D3" s="73" t="s">
        <v>196</v>
      </c>
      <c r="E3" s="74"/>
      <c r="F3" s="74" t="s">
        <v>201</v>
      </c>
      <c r="G3" s="75"/>
      <c r="H3" s="27"/>
      <c r="I3" s="30"/>
      <c r="J3" s="10"/>
    </row>
    <row r="4" spans="1:12" ht="261" customHeight="1">
      <c r="A4" s="7" t="s">
        <v>2</v>
      </c>
      <c r="B4" s="4" t="s">
        <v>3</v>
      </c>
      <c r="C4" s="9" t="s">
        <v>1</v>
      </c>
      <c r="D4" s="13" t="s">
        <v>197</v>
      </c>
      <c r="E4" s="13" t="s">
        <v>198</v>
      </c>
      <c r="F4" s="14" t="s">
        <v>199</v>
      </c>
      <c r="G4" s="15" t="s">
        <v>200</v>
      </c>
      <c r="H4" s="1" t="s">
        <v>0</v>
      </c>
      <c r="I4" s="2" t="s">
        <v>46</v>
      </c>
      <c r="J4" s="2" t="s">
        <v>47</v>
      </c>
    </row>
    <row r="5" spans="1:12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8">
        <f>SUM(D5:G5)</f>
        <v>16</v>
      </c>
      <c r="I5" s="8">
        <f>H5*100/16</f>
        <v>100</v>
      </c>
      <c r="J5" s="10">
        <f>ROUND(I5,0)</f>
        <v>100</v>
      </c>
    </row>
    <row r="6" spans="1:12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8">
        <f t="shared" ref="H6:H49" si="0">SUM(D6:G6)</f>
        <v>4</v>
      </c>
      <c r="I6" s="8">
        <f t="shared" ref="I6:I49" si="1">H6*100/16</f>
        <v>25</v>
      </c>
      <c r="J6" s="10">
        <f t="shared" ref="J6:J49" si="2">ROUND(I6,0)</f>
        <v>25</v>
      </c>
    </row>
    <row r="7" spans="1:12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8">
        <f t="shared" si="0"/>
        <v>8</v>
      </c>
      <c r="I7" s="8">
        <f t="shared" si="1"/>
        <v>50</v>
      </c>
      <c r="J7" s="10">
        <f t="shared" si="2"/>
        <v>50</v>
      </c>
    </row>
    <row r="8" spans="1:12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8">
        <f t="shared" si="0"/>
        <v>12</v>
      </c>
      <c r="I8" s="8">
        <f t="shared" si="1"/>
        <v>75</v>
      </c>
      <c r="J8" s="10">
        <f t="shared" si="2"/>
        <v>75</v>
      </c>
    </row>
    <row r="9" spans="1:12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8">
        <f t="shared" si="0"/>
        <v>0</v>
      </c>
      <c r="I9" s="8">
        <f t="shared" si="1"/>
        <v>0</v>
      </c>
      <c r="J9" s="10">
        <f t="shared" si="2"/>
        <v>0</v>
      </c>
    </row>
    <row r="10" spans="1:12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8">
        <f t="shared" si="0"/>
        <v>0</v>
      </c>
      <c r="I10" s="8">
        <f t="shared" si="1"/>
        <v>0</v>
      </c>
      <c r="J10" s="10">
        <f t="shared" si="2"/>
        <v>0</v>
      </c>
    </row>
    <row r="11" spans="1:12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8">
        <f t="shared" si="0"/>
        <v>0</v>
      </c>
      <c r="I11" s="8">
        <f t="shared" si="1"/>
        <v>0</v>
      </c>
      <c r="J11" s="10">
        <f t="shared" si="2"/>
        <v>0</v>
      </c>
    </row>
    <row r="12" spans="1:12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8">
        <f t="shared" si="0"/>
        <v>0</v>
      </c>
      <c r="I12" s="8">
        <f t="shared" si="1"/>
        <v>0</v>
      </c>
      <c r="J12" s="10">
        <f t="shared" si="2"/>
        <v>0</v>
      </c>
    </row>
    <row r="13" spans="1:12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8">
        <f t="shared" si="0"/>
        <v>0</v>
      </c>
      <c r="I13" s="8">
        <f t="shared" si="1"/>
        <v>0</v>
      </c>
      <c r="J13" s="10">
        <f t="shared" si="2"/>
        <v>0</v>
      </c>
    </row>
    <row r="14" spans="1:12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8">
        <f t="shared" si="0"/>
        <v>0</v>
      </c>
      <c r="I14" s="8">
        <f t="shared" si="1"/>
        <v>0</v>
      </c>
      <c r="J14" s="10">
        <f t="shared" si="2"/>
        <v>0</v>
      </c>
    </row>
    <row r="15" spans="1:12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8">
        <f t="shared" si="0"/>
        <v>0</v>
      </c>
      <c r="I15" s="8">
        <f t="shared" si="1"/>
        <v>0</v>
      </c>
      <c r="J15" s="10">
        <f t="shared" si="2"/>
        <v>0</v>
      </c>
    </row>
    <row r="16" spans="1:12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8">
        <f t="shared" si="0"/>
        <v>0</v>
      </c>
      <c r="I16" s="8">
        <f t="shared" si="1"/>
        <v>0</v>
      </c>
      <c r="J16" s="10">
        <f t="shared" si="2"/>
        <v>0</v>
      </c>
    </row>
    <row r="17" spans="1:10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8">
        <f t="shared" si="0"/>
        <v>0</v>
      </c>
      <c r="I17" s="8">
        <f t="shared" si="1"/>
        <v>0</v>
      </c>
      <c r="J17" s="10">
        <f t="shared" si="2"/>
        <v>0</v>
      </c>
    </row>
    <row r="18" spans="1:10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8">
        <f t="shared" si="0"/>
        <v>0</v>
      </c>
      <c r="I18" s="8">
        <f t="shared" si="1"/>
        <v>0</v>
      </c>
      <c r="J18" s="10">
        <f t="shared" si="2"/>
        <v>0</v>
      </c>
    </row>
    <row r="19" spans="1:10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8">
        <f t="shared" si="0"/>
        <v>0</v>
      </c>
      <c r="I19" s="8">
        <f t="shared" si="1"/>
        <v>0</v>
      </c>
      <c r="J19" s="10">
        <f t="shared" si="2"/>
        <v>0</v>
      </c>
    </row>
    <row r="20" spans="1:10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8">
        <f t="shared" si="0"/>
        <v>0</v>
      </c>
      <c r="I20" s="8">
        <f t="shared" si="1"/>
        <v>0</v>
      </c>
      <c r="J20" s="10">
        <f t="shared" si="2"/>
        <v>0</v>
      </c>
    </row>
    <row r="21" spans="1:10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8">
        <f t="shared" si="0"/>
        <v>0</v>
      </c>
      <c r="I21" s="8">
        <f t="shared" si="1"/>
        <v>0</v>
      </c>
      <c r="J21" s="10">
        <f t="shared" si="2"/>
        <v>0</v>
      </c>
    </row>
    <row r="22" spans="1:10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8">
        <f t="shared" si="0"/>
        <v>0</v>
      </c>
      <c r="I22" s="8">
        <f t="shared" si="1"/>
        <v>0</v>
      </c>
      <c r="J22" s="10">
        <f t="shared" si="2"/>
        <v>0</v>
      </c>
    </row>
    <row r="23" spans="1:10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8">
        <f t="shared" si="0"/>
        <v>0</v>
      </c>
      <c r="I23" s="8">
        <f t="shared" si="1"/>
        <v>0</v>
      </c>
      <c r="J23" s="10">
        <f t="shared" si="2"/>
        <v>0</v>
      </c>
    </row>
    <row r="24" spans="1:10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8">
        <f t="shared" si="0"/>
        <v>0</v>
      </c>
      <c r="I24" s="8">
        <f t="shared" si="1"/>
        <v>0</v>
      </c>
      <c r="J24" s="10">
        <f t="shared" si="2"/>
        <v>0</v>
      </c>
    </row>
    <row r="25" spans="1:10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8">
        <f t="shared" si="0"/>
        <v>0</v>
      </c>
      <c r="I25" s="8">
        <f t="shared" si="1"/>
        <v>0</v>
      </c>
      <c r="J25" s="10">
        <f t="shared" si="2"/>
        <v>0</v>
      </c>
    </row>
    <row r="26" spans="1:10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8">
        <f t="shared" si="0"/>
        <v>0</v>
      </c>
      <c r="I26" s="8">
        <f t="shared" si="1"/>
        <v>0</v>
      </c>
      <c r="J26" s="10">
        <f t="shared" si="2"/>
        <v>0</v>
      </c>
    </row>
    <row r="27" spans="1:10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8">
        <f t="shared" si="0"/>
        <v>0</v>
      </c>
      <c r="I27" s="8">
        <f t="shared" si="1"/>
        <v>0</v>
      </c>
      <c r="J27" s="10">
        <f t="shared" si="2"/>
        <v>0</v>
      </c>
    </row>
    <row r="28" spans="1:10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8">
        <f t="shared" si="0"/>
        <v>0</v>
      </c>
      <c r="I28" s="8">
        <f t="shared" si="1"/>
        <v>0</v>
      </c>
      <c r="J28" s="10">
        <f t="shared" si="2"/>
        <v>0</v>
      </c>
    </row>
    <row r="29" spans="1:10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8">
        <f t="shared" si="0"/>
        <v>0</v>
      </c>
      <c r="I29" s="8">
        <f t="shared" si="1"/>
        <v>0</v>
      </c>
      <c r="J29" s="10">
        <f t="shared" si="2"/>
        <v>0</v>
      </c>
    </row>
    <row r="30" spans="1:10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8">
        <f t="shared" si="0"/>
        <v>0</v>
      </c>
      <c r="I30" s="8">
        <f t="shared" si="1"/>
        <v>0</v>
      </c>
      <c r="J30" s="10">
        <f t="shared" si="2"/>
        <v>0</v>
      </c>
    </row>
    <row r="31" spans="1:10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8">
        <f t="shared" si="0"/>
        <v>0</v>
      </c>
      <c r="I31" s="8">
        <f t="shared" si="1"/>
        <v>0</v>
      </c>
      <c r="J31" s="10">
        <f t="shared" si="2"/>
        <v>0</v>
      </c>
    </row>
    <row r="32" spans="1:10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8">
        <f t="shared" si="0"/>
        <v>0</v>
      </c>
      <c r="I32" s="8">
        <f t="shared" si="1"/>
        <v>0</v>
      </c>
      <c r="J32" s="10">
        <f t="shared" si="2"/>
        <v>0</v>
      </c>
    </row>
    <row r="33" spans="1:10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8">
        <f t="shared" si="0"/>
        <v>0</v>
      </c>
      <c r="I33" s="8">
        <f t="shared" si="1"/>
        <v>0</v>
      </c>
      <c r="J33" s="10">
        <f t="shared" si="2"/>
        <v>0</v>
      </c>
    </row>
    <row r="34" spans="1:10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8">
        <f t="shared" si="0"/>
        <v>0</v>
      </c>
      <c r="I34" s="8">
        <f t="shared" si="1"/>
        <v>0</v>
      </c>
      <c r="J34" s="10">
        <f t="shared" si="2"/>
        <v>0</v>
      </c>
    </row>
    <row r="35" spans="1:10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8">
        <f t="shared" si="0"/>
        <v>0</v>
      </c>
      <c r="I35" s="8">
        <f t="shared" si="1"/>
        <v>0</v>
      </c>
      <c r="J35" s="10">
        <f t="shared" si="2"/>
        <v>0</v>
      </c>
    </row>
    <row r="36" spans="1:10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8">
        <f t="shared" si="0"/>
        <v>0</v>
      </c>
      <c r="I36" s="8">
        <f t="shared" si="1"/>
        <v>0</v>
      </c>
      <c r="J36" s="10">
        <f t="shared" si="2"/>
        <v>0</v>
      </c>
    </row>
    <row r="37" spans="1:10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8">
        <f t="shared" si="0"/>
        <v>0</v>
      </c>
      <c r="I37" s="8">
        <f t="shared" si="1"/>
        <v>0</v>
      </c>
      <c r="J37" s="10">
        <f t="shared" si="2"/>
        <v>0</v>
      </c>
    </row>
    <row r="38" spans="1:10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8">
        <f t="shared" si="0"/>
        <v>0</v>
      </c>
      <c r="I38" s="8">
        <f t="shared" si="1"/>
        <v>0</v>
      </c>
      <c r="J38" s="10">
        <f t="shared" si="2"/>
        <v>0</v>
      </c>
    </row>
    <row r="39" spans="1:10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8">
        <f t="shared" si="0"/>
        <v>0</v>
      </c>
      <c r="I39" s="8">
        <f t="shared" si="1"/>
        <v>0</v>
      </c>
      <c r="J39" s="10">
        <f t="shared" si="2"/>
        <v>0</v>
      </c>
    </row>
    <row r="40" spans="1:10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8">
        <f t="shared" si="0"/>
        <v>0</v>
      </c>
      <c r="I40" s="8">
        <f t="shared" si="1"/>
        <v>0</v>
      </c>
      <c r="J40" s="10">
        <f t="shared" si="2"/>
        <v>0</v>
      </c>
    </row>
    <row r="41" spans="1:10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8">
        <f t="shared" si="0"/>
        <v>0</v>
      </c>
      <c r="I41" s="8">
        <f t="shared" si="1"/>
        <v>0</v>
      </c>
      <c r="J41" s="10">
        <f t="shared" si="2"/>
        <v>0</v>
      </c>
    </row>
    <row r="42" spans="1:10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8">
        <f t="shared" si="0"/>
        <v>0</v>
      </c>
      <c r="I42" s="8">
        <f t="shared" si="1"/>
        <v>0</v>
      </c>
      <c r="J42" s="10">
        <f t="shared" si="2"/>
        <v>0</v>
      </c>
    </row>
    <row r="43" spans="1:10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8">
        <f t="shared" si="0"/>
        <v>0</v>
      </c>
      <c r="I43" s="8">
        <f t="shared" si="1"/>
        <v>0</v>
      </c>
      <c r="J43" s="10">
        <f t="shared" si="2"/>
        <v>0</v>
      </c>
    </row>
    <row r="44" spans="1:10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8">
        <f t="shared" si="0"/>
        <v>0</v>
      </c>
      <c r="I44" s="8">
        <f t="shared" si="1"/>
        <v>0</v>
      </c>
      <c r="J44" s="10">
        <f t="shared" si="2"/>
        <v>0</v>
      </c>
    </row>
    <row r="45" spans="1:10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8">
        <f t="shared" si="0"/>
        <v>0</v>
      </c>
      <c r="I45" s="8">
        <f t="shared" si="1"/>
        <v>0</v>
      </c>
      <c r="J45" s="10">
        <f t="shared" si="2"/>
        <v>0</v>
      </c>
    </row>
    <row r="46" spans="1:10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8">
        <f t="shared" si="0"/>
        <v>0</v>
      </c>
      <c r="I46" s="8">
        <f t="shared" si="1"/>
        <v>0</v>
      </c>
      <c r="J46" s="10">
        <f t="shared" si="2"/>
        <v>0</v>
      </c>
    </row>
    <row r="47" spans="1:10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8">
        <f t="shared" si="0"/>
        <v>0</v>
      </c>
      <c r="I47" s="8">
        <f t="shared" si="1"/>
        <v>0</v>
      </c>
      <c r="J47" s="10">
        <f t="shared" si="2"/>
        <v>0</v>
      </c>
    </row>
    <row r="48" spans="1:10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8">
        <f t="shared" si="0"/>
        <v>0</v>
      </c>
      <c r="I48" s="8">
        <f t="shared" si="1"/>
        <v>0</v>
      </c>
      <c r="J48" s="10">
        <f t="shared" si="2"/>
        <v>0</v>
      </c>
    </row>
    <row r="49" spans="1:10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8">
        <f t="shared" si="0"/>
        <v>0</v>
      </c>
      <c r="I49" s="8">
        <f t="shared" si="1"/>
        <v>0</v>
      </c>
      <c r="J49" s="10">
        <f t="shared" si="2"/>
        <v>0</v>
      </c>
    </row>
    <row r="50" spans="1:10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</row>
    <row r="51" spans="1:10">
      <c r="A51" s="62"/>
      <c r="B51" s="62"/>
      <c r="C51" s="62"/>
      <c r="D51" s="62"/>
      <c r="E51" s="62"/>
      <c r="F51" s="62"/>
      <c r="G51" s="62"/>
      <c r="H51" s="62"/>
      <c r="I51" s="62"/>
    </row>
    <row r="54" spans="1:10">
      <c r="H54" s="63"/>
      <c r="I54" s="63"/>
    </row>
    <row r="55" spans="1:10">
      <c r="H55" s="63"/>
      <c r="I55" s="63"/>
    </row>
    <row r="60" spans="1:10">
      <c r="C60" s="11"/>
      <c r="D60" s="11"/>
      <c r="E60" s="11"/>
      <c r="F60" s="11"/>
      <c r="G60" s="11"/>
    </row>
  </sheetData>
  <mergeCells count="9">
    <mergeCell ref="K2:L2"/>
    <mergeCell ref="A50:I51"/>
    <mergeCell ref="H54:I54"/>
    <mergeCell ref="H55:I55"/>
    <mergeCell ref="D3:E3"/>
    <mergeCell ref="F3:G3"/>
    <mergeCell ref="A1:I1"/>
    <mergeCell ref="C2:G2"/>
    <mergeCell ref="H2:I2"/>
  </mergeCells>
  <hyperlinks>
    <hyperlink ref="K2:L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31" zoomScale="90" zoomScaleNormal="90" workbookViewId="0">
      <selection activeCell="J5" sqref="J5:J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8" width="5.7109375" customWidth="1"/>
    <col min="9" max="9" width="4.42578125" customWidth="1"/>
    <col min="10" max="10" width="6.7109375" customWidth="1"/>
    <col min="11" max="11" width="9.140625" customWidth="1"/>
  </cols>
  <sheetData>
    <row r="1" spans="1:13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ht="30" customHeight="1" thickTop="1" thickBot="1">
      <c r="A2" s="16"/>
      <c r="B2" s="28"/>
      <c r="C2" s="68" t="s">
        <v>10</v>
      </c>
      <c r="D2" s="68"/>
      <c r="E2" s="68"/>
      <c r="F2" s="68"/>
      <c r="G2" s="68"/>
      <c r="H2" s="38"/>
      <c r="I2" s="69">
        <v>1</v>
      </c>
      <c r="J2" s="69"/>
      <c r="K2" s="10"/>
      <c r="L2" s="64" t="s">
        <v>12</v>
      </c>
      <c r="M2" s="65"/>
    </row>
    <row r="3" spans="1:13" ht="35.25" customHeight="1">
      <c r="B3" s="17"/>
      <c r="C3" s="18"/>
      <c r="D3" s="73" t="s">
        <v>171</v>
      </c>
      <c r="E3" s="74"/>
      <c r="F3" s="74"/>
      <c r="G3" s="74"/>
      <c r="H3" s="40"/>
      <c r="I3" s="27"/>
      <c r="J3" s="30"/>
      <c r="K3" s="10"/>
    </row>
    <row r="4" spans="1:13" ht="261" customHeight="1">
      <c r="A4" s="7" t="s">
        <v>2</v>
      </c>
      <c r="B4" s="4" t="s">
        <v>3</v>
      </c>
      <c r="C4" s="9" t="s">
        <v>1</v>
      </c>
      <c r="D4" s="13" t="s">
        <v>166</v>
      </c>
      <c r="E4" s="13" t="s">
        <v>167</v>
      </c>
      <c r="F4" s="14" t="s">
        <v>168</v>
      </c>
      <c r="G4" s="15" t="s">
        <v>169</v>
      </c>
      <c r="H4" s="15" t="s">
        <v>170</v>
      </c>
      <c r="I4" s="1" t="s">
        <v>0</v>
      </c>
      <c r="J4" s="2" t="s">
        <v>46</v>
      </c>
      <c r="K4" s="2" t="s">
        <v>47</v>
      </c>
    </row>
    <row r="5" spans="1:13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8">
        <f>SUM(D5:H5)</f>
        <v>20</v>
      </c>
      <c r="J5" s="8">
        <f>I5*100/20</f>
        <v>100</v>
      </c>
      <c r="K5" s="10">
        <f>ROUND(J5,0)</f>
        <v>100</v>
      </c>
    </row>
    <row r="6" spans="1:13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8">
        <f t="shared" ref="I6:I49" si="0">SUM(D6:H6)</f>
        <v>5</v>
      </c>
      <c r="J6" s="8">
        <f t="shared" ref="J6:J49" si="1">I6*100/20</f>
        <v>25</v>
      </c>
      <c r="K6" s="10">
        <f t="shared" ref="K6:K49" si="2">ROUND(J6,0)</f>
        <v>25</v>
      </c>
    </row>
    <row r="7" spans="1:13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8">
        <f t="shared" si="0"/>
        <v>10</v>
      </c>
      <c r="J7" s="8">
        <f t="shared" si="1"/>
        <v>50</v>
      </c>
      <c r="K7" s="10">
        <f t="shared" si="2"/>
        <v>50</v>
      </c>
    </row>
    <row r="8" spans="1:13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12">
        <v>3</v>
      </c>
      <c r="I8" s="8">
        <f t="shared" si="0"/>
        <v>15</v>
      </c>
      <c r="J8" s="8">
        <f t="shared" si="1"/>
        <v>75</v>
      </c>
      <c r="K8" s="10">
        <f t="shared" si="2"/>
        <v>75</v>
      </c>
    </row>
    <row r="9" spans="1:13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8">
        <f t="shared" si="0"/>
        <v>0</v>
      </c>
      <c r="J9" s="8">
        <f t="shared" si="1"/>
        <v>0</v>
      </c>
      <c r="K9" s="10">
        <f t="shared" si="2"/>
        <v>0</v>
      </c>
    </row>
    <row r="10" spans="1:13" ht="18" customHeight="1">
      <c r="A10" s="5">
        <v>6</v>
      </c>
      <c r="B10" s="19">
        <f>liste!B10</f>
        <v>0</v>
      </c>
      <c r="C10" s="19">
        <f>liste!C10</f>
        <v>0</v>
      </c>
      <c r="D10" s="3">
        <v>2</v>
      </c>
      <c r="E10" s="3">
        <v>1</v>
      </c>
      <c r="F10" s="3">
        <v>2</v>
      </c>
      <c r="G10" s="3">
        <v>3</v>
      </c>
      <c r="H10" s="3">
        <v>4</v>
      </c>
      <c r="I10" s="8">
        <f t="shared" si="0"/>
        <v>12</v>
      </c>
      <c r="J10" s="8">
        <f t="shared" si="1"/>
        <v>60</v>
      </c>
      <c r="K10" s="10">
        <f t="shared" si="2"/>
        <v>60</v>
      </c>
    </row>
    <row r="11" spans="1:13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8">
        <f t="shared" si="0"/>
        <v>0</v>
      </c>
      <c r="J11" s="8">
        <f t="shared" si="1"/>
        <v>0</v>
      </c>
      <c r="K11" s="10">
        <f t="shared" si="2"/>
        <v>0</v>
      </c>
    </row>
    <row r="12" spans="1:13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8">
        <f t="shared" si="0"/>
        <v>0</v>
      </c>
      <c r="J12" s="8">
        <f t="shared" si="1"/>
        <v>0</v>
      </c>
      <c r="K12" s="10">
        <f t="shared" si="2"/>
        <v>0</v>
      </c>
    </row>
    <row r="13" spans="1:13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8">
        <f t="shared" si="0"/>
        <v>0</v>
      </c>
      <c r="J13" s="8">
        <f t="shared" si="1"/>
        <v>0</v>
      </c>
      <c r="K13" s="10">
        <f t="shared" si="2"/>
        <v>0</v>
      </c>
    </row>
    <row r="14" spans="1:13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8">
        <f t="shared" si="0"/>
        <v>0</v>
      </c>
      <c r="J14" s="8">
        <f t="shared" si="1"/>
        <v>0</v>
      </c>
      <c r="K14" s="10">
        <f t="shared" si="2"/>
        <v>0</v>
      </c>
    </row>
    <row r="15" spans="1:13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8">
        <f t="shared" si="0"/>
        <v>0</v>
      </c>
      <c r="J15" s="8">
        <f t="shared" si="1"/>
        <v>0</v>
      </c>
      <c r="K15" s="10">
        <f t="shared" si="2"/>
        <v>0</v>
      </c>
    </row>
    <row r="16" spans="1:13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8">
        <f t="shared" si="0"/>
        <v>0</v>
      </c>
      <c r="J16" s="8">
        <f t="shared" si="1"/>
        <v>0</v>
      </c>
      <c r="K16" s="10">
        <f t="shared" si="2"/>
        <v>0</v>
      </c>
    </row>
    <row r="17" spans="1:11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8">
        <f t="shared" si="0"/>
        <v>0</v>
      </c>
      <c r="J17" s="8">
        <f t="shared" si="1"/>
        <v>0</v>
      </c>
      <c r="K17" s="10">
        <f t="shared" si="2"/>
        <v>0</v>
      </c>
    </row>
    <row r="18" spans="1:11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8">
        <f t="shared" si="0"/>
        <v>0</v>
      </c>
      <c r="J18" s="8">
        <f t="shared" si="1"/>
        <v>0</v>
      </c>
      <c r="K18" s="10">
        <f t="shared" si="2"/>
        <v>0</v>
      </c>
    </row>
    <row r="19" spans="1:11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8">
        <f t="shared" si="0"/>
        <v>0</v>
      </c>
      <c r="J19" s="8">
        <f t="shared" si="1"/>
        <v>0</v>
      </c>
      <c r="K19" s="10">
        <f t="shared" si="2"/>
        <v>0</v>
      </c>
    </row>
    <row r="20" spans="1:11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8">
        <f t="shared" si="0"/>
        <v>0</v>
      </c>
      <c r="J20" s="8">
        <f t="shared" si="1"/>
        <v>0</v>
      </c>
      <c r="K20" s="10">
        <f t="shared" si="2"/>
        <v>0</v>
      </c>
    </row>
    <row r="21" spans="1:11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8">
        <f t="shared" si="0"/>
        <v>0</v>
      </c>
      <c r="J21" s="8">
        <f t="shared" si="1"/>
        <v>0</v>
      </c>
      <c r="K21" s="10">
        <f t="shared" si="2"/>
        <v>0</v>
      </c>
    </row>
    <row r="22" spans="1:11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8">
        <f t="shared" si="0"/>
        <v>0</v>
      </c>
      <c r="J22" s="8">
        <f t="shared" si="1"/>
        <v>0</v>
      </c>
      <c r="K22" s="10">
        <f t="shared" si="2"/>
        <v>0</v>
      </c>
    </row>
    <row r="23" spans="1:11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8">
        <f t="shared" si="0"/>
        <v>0</v>
      </c>
      <c r="J23" s="8">
        <f t="shared" si="1"/>
        <v>0</v>
      </c>
      <c r="K23" s="10">
        <f t="shared" si="2"/>
        <v>0</v>
      </c>
    </row>
    <row r="24" spans="1:11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8">
        <f t="shared" si="0"/>
        <v>0</v>
      </c>
      <c r="J24" s="8">
        <f t="shared" si="1"/>
        <v>0</v>
      </c>
      <c r="K24" s="10">
        <f t="shared" si="2"/>
        <v>0</v>
      </c>
    </row>
    <row r="25" spans="1:11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8">
        <f t="shared" si="0"/>
        <v>0</v>
      </c>
      <c r="J25" s="8">
        <f t="shared" si="1"/>
        <v>0</v>
      </c>
      <c r="K25" s="10">
        <f t="shared" si="2"/>
        <v>0</v>
      </c>
    </row>
    <row r="26" spans="1:11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8">
        <f t="shared" si="0"/>
        <v>0</v>
      </c>
      <c r="J26" s="8">
        <f t="shared" si="1"/>
        <v>0</v>
      </c>
      <c r="K26" s="10">
        <f t="shared" si="2"/>
        <v>0</v>
      </c>
    </row>
    <row r="27" spans="1:11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8">
        <f t="shared" si="0"/>
        <v>0</v>
      </c>
      <c r="J27" s="8">
        <f t="shared" si="1"/>
        <v>0</v>
      </c>
      <c r="K27" s="10">
        <f t="shared" si="2"/>
        <v>0</v>
      </c>
    </row>
    <row r="28" spans="1:11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8">
        <f t="shared" si="0"/>
        <v>0</v>
      </c>
      <c r="J28" s="8">
        <f t="shared" si="1"/>
        <v>0</v>
      </c>
      <c r="K28" s="10">
        <f t="shared" si="2"/>
        <v>0</v>
      </c>
    </row>
    <row r="29" spans="1:11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8">
        <f t="shared" si="0"/>
        <v>0</v>
      </c>
      <c r="J29" s="8">
        <f t="shared" si="1"/>
        <v>0</v>
      </c>
      <c r="K29" s="10">
        <f t="shared" si="2"/>
        <v>0</v>
      </c>
    </row>
    <row r="30" spans="1:11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8">
        <f t="shared" si="0"/>
        <v>0</v>
      </c>
      <c r="J30" s="8">
        <f t="shared" si="1"/>
        <v>0</v>
      </c>
      <c r="K30" s="10">
        <f t="shared" si="2"/>
        <v>0</v>
      </c>
    </row>
    <row r="31" spans="1:11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8">
        <f t="shared" si="0"/>
        <v>0</v>
      </c>
      <c r="J31" s="8">
        <f t="shared" si="1"/>
        <v>0</v>
      </c>
      <c r="K31" s="10">
        <f t="shared" si="2"/>
        <v>0</v>
      </c>
    </row>
    <row r="32" spans="1:11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8">
        <f t="shared" si="0"/>
        <v>0</v>
      </c>
      <c r="J32" s="8">
        <f t="shared" si="1"/>
        <v>0</v>
      </c>
      <c r="K32" s="10">
        <f t="shared" si="2"/>
        <v>0</v>
      </c>
    </row>
    <row r="33" spans="1:11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8">
        <f t="shared" si="0"/>
        <v>0</v>
      </c>
      <c r="J33" s="8">
        <f t="shared" si="1"/>
        <v>0</v>
      </c>
      <c r="K33" s="10">
        <f t="shared" si="2"/>
        <v>0</v>
      </c>
    </row>
    <row r="34" spans="1:11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8">
        <f t="shared" si="0"/>
        <v>0</v>
      </c>
      <c r="J34" s="8">
        <f t="shared" si="1"/>
        <v>0</v>
      </c>
      <c r="K34" s="10">
        <f t="shared" si="2"/>
        <v>0</v>
      </c>
    </row>
    <row r="35" spans="1:11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8">
        <f t="shared" si="0"/>
        <v>0</v>
      </c>
      <c r="J35" s="8">
        <f t="shared" si="1"/>
        <v>0</v>
      </c>
      <c r="K35" s="10">
        <f t="shared" si="2"/>
        <v>0</v>
      </c>
    </row>
    <row r="36" spans="1:11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8">
        <f t="shared" si="0"/>
        <v>0</v>
      </c>
      <c r="J36" s="8">
        <f t="shared" si="1"/>
        <v>0</v>
      </c>
      <c r="K36" s="10">
        <f t="shared" si="2"/>
        <v>0</v>
      </c>
    </row>
    <row r="37" spans="1:11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8">
        <f t="shared" si="0"/>
        <v>0</v>
      </c>
      <c r="J37" s="8">
        <f t="shared" si="1"/>
        <v>0</v>
      </c>
      <c r="K37" s="10">
        <f t="shared" si="2"/>
        <v>0</v>
      </c>
    </row>
    <row r="38" spans="1:11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8">
        <f t="shared" si="0"/>
        <v>0</v>
      </c>
      <c r="J38" s="8">
        <f t="shared" si="1"/>
        <v>0</v>
      </c>
      <c r="K38" s="10">
        <f t="shared" si="2"/>
        <v>0</v>
      </c>
    </row>
    <row r="39" spans="1:11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8">
        <f t="shared" si="0"/>
        <v>0</v>
      </c>
      <c r="J39" s="8">
        <f t="shared" si="1"/>
        <v>0</v>
      </c>
      <c r="K39" s="10">
        <f t="shared" si="2"/>
        <v>0</v>
      </c>
    </row>
    <row r="40" spans="1:11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8">
        <f t="shared" si="0"/>
        <v>0</v>
      </c>
      <c r="J40" s="8">
        <f t="shared" si="1"/>
        <v>0</v>
      </c>
      <c r="K40" s="10">
        <f t="shared" si="2"/>
        <v>0</v>
      </c>
    </row>
    <row r="41" spans="1:11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8">
        <f t="shared" si="0"/>
        <v>0</v>
      </c>
      <c r="J41" s="8">
        <f t="shared" si="1"/>
        <v>0</v>
      </c>
      <c r="K41" s="10">
        <f t="shared" si="2"/>
        <v>0</v>
      </c>
    </row>
    <row r="42" spans="1:11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8">
        <f t="shared" si="0"/>
        <v>0</v>
      </c>
      <c r="J42" s="8">
        <f t="shared" si="1"/>
        <v>0</v>
      </c>
      <c r="K42" s="10">
        <f t="shared" si="2"/>
        <v>0</v>
      </c>
    </row>
    <row r="43" spans="1:11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8">
        <f t="shared" si="0"/>
        <v>0</v>
      </c>
      <c r="J43" s="8">
        <f t="shared" si="1"/>
        <v>0</v>
      </c>
      <c r="K43" s="10">
        <f t="shared" si="2"/>
        <v>0</v>
      </c>
    </row>
    <row r="44" spans="1:11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8">
        <f t="shared" si="0"/>
        <v>0</v>
      </c>
      <c r="J44" s="8">
        <f t="shared" si="1"/>
        <v>0</v>
      </c>
      <c r="K44" s="10">
        <f t="shared" si="2"/>
        <v>0</v>
      </c>
    </row>
    <row r="45" spans="1:11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8">
        <f t="shared" si="0"/>
        <v>0</v>
      </c>
      <c r="J45" s="8">
        <f t="shared" si="1"/>
        <v>0</v>
      </c>
      <c r="K45" s="10">
        <f t="shared" si="2"/>
        <v>0</v>
      </c>
    </row>
    <row r="46" spans="1:11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8">
        <f t="shared" si="0"/>
        <v>0</v>
      </c>
      <c r="J46" s="8">
        <f t="shared" si="1"/>
        <v>0</v>
      </c>
      <c r="K46" s="10">
        <f t="shared" si="2"/>
        <v>0</v>
      </c>
    </row>
    <row r="47" spans="1:11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8">
        <f t="shared" si="0"/>
        <v>0</v>
      </c>
      <c r="J47" s="8">
        <f t="shared" si="1"/>
        <v>0</v>
      </c>
      <c r="K47" s="10">
        <f t="shared" si="2"/>
        <v>0</v>
      </c>
    </row>
    <row r="48" spans="1:11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8">
        <f t="shared" si="0"/>
        <v>0</v>
      </c>
      <c r="J48" s="8">
        <f t="shared" si="1"/>
        <v>0</v>
      </c>
      <c r="K48" s="10">
        <f t="shared" si="2"/>
        <v>0</v>
      </c>
    </row>
    <row r="49" spans="1:11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8">
        <f t="shared" si="0"/>
        <v>0</v>
      </c>
      <c r="J49" s="8">
        <f t="shared" si="1"/>
        <v>0</v>
      </c>
      <c r="K49" s="10">
        <f t="shared" si="2"/>
        <v>0</v>
      </c>
    </row>
    <row r="50" spans="1:11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4" spans="1:11">
      <c r="I54" s="63"/>
      <c r="J54" s="63"/>
    </row>
    <row r="55" spans="1:11">
      <c r="I55" s="63"/>
      <c r="J55" s="63"/>
    </row>
    <row r="60" spans="1:11">
      <c r="C60" s="11"/>
      <c r="D60" s="11"/>
      <c r="E60" s="11"/>
      <c r="F60" s="11"/>
      <c r="G60" s="11"/>
      <c r="H60" s="11"/>
    </row>
  </sheetData>
  <mergeCells count="8">
    <mergeCell ref="L2:M2"/>
    <mergeCell ref="D3:G3"/>
    <mergeCell ref="A50:J51"/>
    <mergeCell ref="I54:J54"/>
    <mergeCell ref="I55:J55"/>
    <mergeCell ref="A1:J1"/>
    <mergeCell ref="C2:G2"/>
    <mergeCell ref="I2:J2"/>
  </mergeCells>
  <hyperlinks>
    <hyperlink ref="L2:M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31" zoomScale="90" zoomScaleNormal="90" workbookViewId="0">
      <selection activeCell="I5" sqref="I5:I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4.42578125" customWidth="1"/>
    <col min="9" max="9" width="6.7109375" customWidth="1"/>
    <col min="10" max="10" width="9.140625" customWidth="1"/>
  </cols>
  <sheetData>
    <row r="1" spans="1:12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</row>
    <row r="2" spans="1:12" ht="30" customHeight="1" thickTop="1" thickBot="1">
      <c r="A2" s="16"/>
      <c r="B2" s="28"/>
      <c r="C2" s="68" t="s">
        <v>10</v>
      </c>
      <c r="D2" s="68"/>
      <c r="E2" s="68"/>
      <c r="F2" s="68"/>
      <c r="G2" s="68"/>
      <c r="H2" s="69">
        <v>2</v>
      </c>
      <c r="I2" s="69"/>
      <c r="J2" s="10"/>
      <c r="K2" s="64" t="s">
        <v>12</v>
      </c>
      <c r="L2" s="65"/>
    </row>
    <row r="3" spans="1:12" ht="35.25" customHeight="1">
      <c r="B3" s="17"/>
      <c r="C3" s="18"/>
      <c r="D3" s="73" t="s">
        <v>171</v>
      </c>
      <c r="E3" s="74"/>
      <c r="F3" s="74"/>
      <c r="G3" s="74"/>
      <c r="H3" s="27"/>
      <c r="I3" s="30"/>
      <c r="J3" s="10"/>
    </row>
    <row r="4" spans="1:12" ht="261" customHeight="1">
      <c r="A4" s="7" t="s">
        <v>2</v>
      </c>
      <c r="B4" s="4" t="s">
        <v>3</v>
      </c>
      <c r="C4" s="9" t="s">
        <v>1</v>
      </c>
      <c r="D4" s="13" t="s">
        <v>172</v>
      </c>
      <c r="E4" s="13" t="s">
        <v>173</v>
      </c>
      <c r="F4" s="14" t="s">
        <v>174</v>
      </c>
      <c r="G4" s="15" t="s">
        <v>175</v>
      </c>
      <c r="H4" s="1" t="s">
        <v>0</v>
      </c>
      <c r="I4" s="2" t="s">
        <v>46</v>
      </c>
      <c r="J4" s="2" t="s">
        <v>47</v>
      </c>
    </row>
    <row r="5" spans="1:12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8">
        <f>SUM(D5:G5)</f>
        <v>16</v>
      </c>
      <c r="I5" s="8">
        <f>H5*100/16</f>
        <v>100</v>
      </c>
      <c r="J5" s="10">
        <f>ROUND(I5,0)</f>
        <v>100</v>
      </c>
    </row>
    <row r="6" spans="1:12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8">
        <f t="shared" ref="H6:H49" si="0">SUM(D6:G6)</f>
        <v>4</v>
      </c>
      <c r="I6" s="8">
        <f t="shared" ref="I6:I49" si="1">H6*100/16</f>
        <v>25</v>
      </c>
      <c r="J6" s="10">
        <f t="shared" ref="J6:J49" si="2">ROUND(I6,0)</f>
        <v>25</v>
      </c>
    </row>
    <row r="7" spans="1:12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8">
        <f t="shared" si="0"/>
        <v>8</v>
      </c>
      <c r="I7" s="8">
        <f t="shared" si="1"/>
        <v>50</v>
      </c>
      <c r="J7" s="10">
        <f t="shared" si="2"/>
        <v>50</v>
      </c>
    </row>
    <row r="8" spans="1:12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8">
        <f t="shared" si="0"/>
        <v>12</v>
      </c>
      <c r="I8" s="8">
        <f t="shared" si="1"/>
        <v>75</v>
      </c>
      <c r="J8" s="10">
        <f t="shared" si="2"/>
        <v>75</v>
      </c>
    </row>
    <row r="9" spans="1:12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8">
        <f t="shared" si="0"/>
        <v>0</v>
      </c>
      <c r="I9" s="8">
        <f t="shared" si="1"/>
        <v>0</v>
      </c>
      <c r="J9" s="10">
        <f t="shared" si="2"/>
        <v>0</v>
      </c>
    </row>
    <row r="10" spans="1:12" ht="18" customHeight="1">
      <c r="A10" s="5">
        <v>6</v>
      </c>
      <c r="B10" s="19">
        <f>liste!B10</f>
        <v>0</v>
      </c>
      <c r="C10" s="19">
        <f>liste!C10</f>
        <v>0</v>
      </c>
      <c r="D10" s="3">
        <v>2</v>
      </c>
      <c r="E10" s="3">
        <v>1</v>
      </c>
      <c r="F10" s="3">
        <v>2</v>
      </c>
      <c r="G10" s="3">
        <v>3</v>
      </c>
      <c r="H10" s="8">
        <f t="shared" si="0"/>
        <v>8</v>
      </c>
      <c r="I10" s="8">
        <f t="shared" si="1"/>
        <v>50</v>
      </c>
      <c r="J10" s="10">
        <f t="shared" si="2"/>
        <v>50</v>
      </c>
    </row>
    <row r="11" spans="1:12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8">
        <f t="shared" si="0"/>
        <v>0</v>
      </c>
      <c r="I11" s="8">
        <f t="shared" si="1"/>
        <v>0</v>
      </c>
      <c r="J11" s="10">
        <f t="shared" si="2"/>
        <v>0</v>
      </c>
    </row>
    <row r="12" spans="1:12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8">
        <f t="shared" si="0"/>
        <v>0</v>
      </c>
      <c r="I12" s="8">
        <f t="shared" si="1"/>
        <v>0</v>
      </c>
      <c r="J12" s="10">
        <f t="shared" si="2"/>
        <v>0</v>
      </c>
    </row>
    <row r="13" spans="1:12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8">
        <f t="shared" si="0"/>
        <v>0</v>
      </c>
      <c r="I13" s="8">
        <f t="shared" si="1"/>
        <v>0</v>
      </c>
      <c r="J13" s="10">
        <f t="shared" si="2"/>
        <v>0</v>
      </c>
    </row>
    <row r="14" spans="1:12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8">
        <f t="shared" si="0"/>
        <v>0</v>
      </c>
      <c r="I14" s="8">
        <f t="shared" si="1"/>
        <v>0</v>
      </c>
      <c r="J14" s="10">
        <f t="shared" si="2"/>
        <v>0</v>
      </c>
    </row>
    <row r="15" spans="1:12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8">
        <f t="shared" si="0"/>
        <v>0</v>
      </c>
      <c r="I15" s="8">
        <f t="shared" si="1"/>
        <v>0</v>
      </c>
      <c r="J15" s="10">
        <f t="shared" si="2"/>
        <v>0</v>
      </c>
    </row>
    <row r="16" spans="1:12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8">
        <f t="shared" si="0"/>
        <v>0</v>
      </c>
      <c r="I16" s="8">
        <f t="shared" si="1"/>
        <v>0</v>
      </c>
      <c r="J16" s="10">
        <f t="shared" si="2"/>
        <v>0</v>
      </c>
    </row>
    <row r="17" spans="1:10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8">
        <f t="shared" si="0"/>
        <v>0</v>
      </c>
      <c r="I17" s="8">
        <f t="shared" si="1"/>
        <v>0</v>
      </c>
      <c r="J17" s="10">
        <f t="shared" si="2"/>
        <v>0</v>
      </c>
    </row>
    <row r="18" spans="1:10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8">
        <f t="shared" si="0"/>
        <v>0</v>
      </c>
      <c r="I18" s="8">
        <f t="shared" si="1"/>
        <v>0</v>
      </c>
      <c r="J18" s="10">
        <f t="shared" si="2"/>
        <v>0</v>
      </c>
    </row>
    <row r="19" spans="1:10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8">
        <f t="shared" si="0"/>
        <v>0</v>
      </c>
      <c r="I19" s="8">
        <f t="shared" si="1"/>
        <v>0</v>
      </c>
      <c r="J19" s="10">
        <f t="shared" si="2"/>
        <v>0</v>
      </c>
    </row>
    <row r="20" spans="1:10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8">
        <f t="shared" si="0"/>
        <v>0</v>
      </c>
      <c r="I20" s="8">
        <f t="shared" si="1"/>
        <v>0</v>
      </c>
      <c r="J20" s="10">
        <f t="shared" si="2"/>
        <v>0</v>
      </c>
    </row>
    <row r="21" spans="1:10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8">
        <f t="shared" si="0"/>
        <v>0</v>
      </c>
      <c r="I21" s="8">
        <f t="shared" si="1"/>
        <v>0</v>
      </c>
      <c r="J21" s="10">
        <f t="shared" si="2"/>
        <v>0</v>
      </c>
    </row>
    <row r="22" spans="1:10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8">
        <f t="shared" si="0"/>
        <v>0</v>
      </c>
      <c r="I22" s="8">
        <f t="shared" si="1"/>
        <v>0</v>
      </c>
      <c r="J22" s="10">
        <f t="shared" si="2"/>
        <v>0</v>
      </c>
    </row>
    <row r="23" spans="1:10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8">
        <f t="shared" si="0"/>
        <v>0</v>
      </c>
      <c r="I23" s="8">
        <f t="shared" si="1"/>
        <v>0</v>
      </c>
      <c r="J23" s="10">
        <f t="shared" si="2"/>
        <v>0</v>
      </c>
    </row>
    <row r="24" spans="1:10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8">
        <f t="shared" si="0"/>
        <v>0</v>
      </c>
      <c r="I24" s="8">
        <f t="shared" si="1"/>
        <v>0</v>
      </c>
      <c r="J24" s="10">
        <f t="shared" si="2"/>
        <v>0</v>
      </c>
    </row>
    <row r="25" spans="1:10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8">
        <f t="shared" si="0"/>
        <v>0</v>
      </c>
      <c r="I25" s="8">
        <f t="shared" si="1"/>
        <v>0</v>
      </c>
      <c r="J25" s="10">
        <f t="shared" si="2"/>
        <v>0</v>
      </c>
    </row>
    <row r="26" spans="1:10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8">
        <f t="shared" si="0"/>
        <v>0</v>
      </c>
      <c r="I26" s="8">
        <f t="shared" si="1"/>
        <v>0</v>
      </c>
      <c r="J26" s="10">
        <f t="shared" si="2"/>
        <v>0</v>
      </c>
    </row>
    <row r="27" spans="1:10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8">
        <f t="shared" si="0"/>
        <v>0</v>
      </c>
      <c r="I27" s="8">
        <f t="shared" si="1"/>
        <v>0</v>
      </c>
      <c r="J27" s="10">
        <f t="shared" si="2"/>
        <v>0</v>
      </c>
    </row>
    <row r="28" spans="1:10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8">
        <f t="shared" si="0"/>
        <v>0</v>
      </c>
      <c r="I28" s="8">
        <f t="shared" si="1"/>
        <v>0</v>
      </c>
      <c r="J28" s="10">
        <f t="shared" si="2"/>
        <v>0</v>
      </c>
    </row>
    <row r="29" spans="1:10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8">
        <f t="shared" si="0"/>
        <v>0</v>
      </c>
      <c r="I29" s="8">
        <f t="shared" si="1"/>
        <v>0</v>
      </c>
      <c r="J29" s="10">
        <f t="shared" si="2"/>
        <v>0</v>
      </c>
    </row>
    <row r="30" spans="1:10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8">
        <f t="shared" si="0"/>
        <v>0</v>
      </c>
      <c r="I30" s="8">
        <f t="shared" si="1"/>
        <v>0</v>
      </c>
      <c r="J30" s="10">
        <f t="shared" si="2"/>
        <v>0</v>
      </c>
    </row>
    <row r="31" spans="1:10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8">
        <f t="shared" si="0"/>
        <v>0</v>
      </c>
      <c r="I31" s="8">
        <f t="shared" si="1"/>
        <v>0</v>
      </c>
      <c r="J31" s="10">
        <f t="shared" si="2"/>
        <v>0</v>
      </c>
    </row>
    <row r="32" spans="1:10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8">
        <f t="shared" si="0"/>
        <v>0</v>
      </c>
      <c r="I32" s="8">
        <f t="shared" si="1"/>
        <v>0</v>
      </c>
      <c r="J32" s="10">
        <f t="shared" si="2"/>
        <v>0</v>
      </c>
    </row>
    <row r="33" spans="1:10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8">
        <f t="shared" si="0"/>
        <v>0</v>
      </c>
      <c r="I33" s="8">
        <f t="shared" si="1"/>
        <v>0</v>
      </c>
      <c r="J33" s="10">
        <f t="shared" si="2"/>
        <v>0</v>
      </c>
    </row>
    <row r="34" spans="1:10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8">
        <f t="shared" si="0"/>
        <v>0</v>
      </c>
      <c r="I34" s="8">
        <f t="shared" si="1"/>
        <v>0</v>
      </c>
      <c r="J34" s="10">
        <f t="shared" si="2"/>
        <v>0</v>
      </c>
    </row>
    <row r="35" spans="1:10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8">
        <f t="shared" si="0"/>
        <v>0</v>
      </c>
      <c r="I35" s="8">
        <f t="shared" si="1"/>
        <v>0</v>
      </c>
      <c r="J35" s="10">
        <f t="shared" si="2"/>
        <v>0</v>
      </c>
    </row>
    <row r="36" spans="1:10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8">
        <f t="shared" si="0"/>
        <v>0</v>
      </c>
      <c r="I36" s="8">
        <f t="shared" si="1"/>
        <v>0</v>
      </c>
      <c r="J36" s="10">
        <f t="shared" si="2"/>
        <v>0</v>
      </c>
    </row>
    <row r="37" spans="1:10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8">
        <f t="shared" si="0"/>
        <v>0</v>
      </c>
      <c r="I37" s="8">
        <f t="shared" si="1"/>
        <v>0</v>
      </c>
      <c r="J37" s="10">
        <f t="shared" si="2"/>
        <v>0</v>
      </c>
    </row>
    <row r="38" spans="1:10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8">
        <f t="shared" si="0"/>
        <v>0</v>
      </c>
      <c r="I38" s="8">
        <f t="shared" si="1"/>
        <v>0</v>
      </c>
      <c r="J38" s="10">
        <f t="shared" si="2"/>
        <v>0</v>
      </c>
    </row>
    <row r="39" spans="1:10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8">
        <f t="shared" si="0"/>
        <v>0</v>
      </c>
      <c r="I39" s="8">
        <f t="shared" si="1"/>
        <v>0</v>
      </c>
      <c r="J39" s="10">
        <f t="shared" si="2"/>
        <v>0</v>
      </c>
    </row>
    <row r="40" spans="1:10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8">
        <f t="shared" si="0"/>
        <v>0</v>
      </c>
      <c r="I40" s="8">
        <f t="shared" si="1"/>
        <v>0</v>
      </c>
      <c r="J40" s="10">
        <f t="shared" si="2"/>
        <v>0</v>
      </c>
    </row>
    <row r="41" spans="1:10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8">
        <f t="shared" si="0"/>
        <v>0</v>
      </c>
      <c r="I41" s="8">
        <f t="shared" si="1"/>
        <v>0</v>
      </c>
      <c r="J41" s="10">
        <f t="shared" si="2"/>
        <v>0</v>
      </c>
    </row>
    <row r="42" spans="1:10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8">
        <f t="shared" si="0"/>
        <v>0</v>
      </c>
      <c r="I42" s="8">
        <f t="shared" si="1"/>
        <v>0</v>
      </c>
      <c r="J42" s="10">
        <f t="shared" si="2"/>
        <v>0</v>
      </c>
    </row>
    <row r="43" spans="1:10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8">
        <f t="shared" si="0"/>
        <v>0</v>
      </c>
      <c r="I43" s="8">
        <f t="shared" si="1"/>
        <v>0</v>
      </c>
      <c r="J43" s="10">
        <f t="shared" si="2"/>
        <v>0</v>
      </c>
    </row>
    <row r="44" spans="1:10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8">
        <f t="shared" si="0"/>
        <v>0</v>
      </c>
      <c r="I44" s="8">
        <f t="shared" si="1"/>
        <v>0</v>
      </c>
      <c r="J44" s="10">
        <f t="shared" si="2"/>
        <v>0</v>
      </c>
    </row>
    <row r="45" spans="1:10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8">
        <f t="shared" si="0"/>
        <v>0</v>
      </c>
      <c r="I45" s="8">
        <f t="shared" si="1"/>
        <v>0</v>
      </c>
      <c r="J45" s="10">
        <f t="shared" si="2"/>
        <v>0</v>
      </c>
    </row>
    <row r="46" spans="1:10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8">
        <f t="shared" si="0"/>
        <v>0</v>
      </c>
      <c r="I46" s="8">
        <f t="shared" si="1"/>
        <v>0</v>
      </c>
      <c r="J46" s="10">
        <f t="shared" si="2"/>
        <v>0</v>
      </c>
    </row>
    <row r="47" spans="1:10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8">
        <f t="shared" si="0"/>
        <v>0</v>
      </c>
      <c r="I47" s="8">
        <f t="shared" si="1"/>
        <v>0</v>
      </c>
      <c r="J47" s="10">
        <f t="shared" si="2"/>
        <v>0</v>
      </c>
    </row>
    <row r="48" spans="1:10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8">
        <f t="shared" si="0"/>
        <v>0</v>
      </c>
      <c r="I48" s="8">
        <f t="shared" si="1"/>
        <v>0</v>
      </c>
      <c r="J48" s="10">
        <f t="shared" si="2"/>
        <v>0</v>
      </c>
    </row>
    <row r="49" spans="1:10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8">
        <f t="shared" si="0"/>
        <v>0</v>
      </c>
      <c r="I49" s="8">
        <f t="shared" si="1"/>
        <v>0</v>
      </c>
      <c r="J49" s="10">
        <f t="shared" si="2"/>
        <v>0</v>
      </c>
    </row>
    <row r="50" spans="1:10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</row>
    <row r="51" spans="1:10">
      <c r="A51" s="62"/>
      <c r="B51" s="62"/>
      <c r="C51" s="62"/>
      <c r="D51" s="62"/>
      <c r="E51" s="62"/>
      <c r="F51" s="62"/>
      <c r="G51" s="62"/>
      <c r="H51" s="62"/>
      <c r="I51" s="62"/>
    </row>
    <row r="54" spans="1:10">
      <c r="H54" s="63"/>
      <c r="I54" s="63"/>
    </row>
    <row r="55" spans="1:10">
      <c r="H55" s="63"/>
      <c r="I55" s="63"/>
    </row>
    <row r="60" spans="1:10">
      <c r="C60" s="11"/>
      <c r="D60" s="11"/>
      <c r="E60" s="11"/>
      <c r="F60" s="11"/>
      <c r="G60" s="11"/>
    </row>
  </sheetData>
  <mergeCells count="8">
    <mergeCell ref="K2:L2"/>
    <mergeCell ref="D3:G3"/>
    <mergeCell ref="A50:I51"/>
    <mergeCell ref="H54:I54"/>
    <mergeCell ref="H55:I55"/>
    <mergeCell ref="A1:I1"/>
    <mergeCell ref="C2:G2"/>
    <mergeCell ref="H2:I2"/>
  </mergeCells>
  <hyperlinks>
    <hyperlink ref="K2:L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="90" zoomScaleNormal="90" workbookViewId="0">
      <selection activeCell="L2" sqref="L2:M2"/>
    </sheetView>
  </sheetViews>
  <sheetFormatPr defaultRowHeight="15"/>
  <cols>
    <col min="1" max="1" width="4.42578125" customWidth="1"/>
    <col min="2" max="2" width="7" customWidth="1"/>
    <col min="3" max="3" width="30.42578125" customWidth="1"/>
    <col min="4" max="7" width="5.7109375" customWidth="1"/>
    <col min="8" max="8" width="9.140625" customWidth="1"/>
    <col min="9" max="10" width="4.42578125" customWidth="1"/>
    <col min="11" max="11" width="7.5703125" customWidth="1"/>
  </cols>
  <sheetData>
    <row r="1" spans="1:13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ht="30" customHeight="1" thickTop="1" thickBot="1">
      <c r="A2" s="16"/>
      <c r="B2" s="28"/>
      <c r="C2" s="68" t="s">
        <v>230</v>
      </c>
      <c r="D2" s="68"/>
      <c r="E2" s="68"/>
      <c r="F2" s="68"/>
      <c r="G2" s="68"/>
      <c r="H2" s="68"/>
      <c r="I2" s="69"/>
      <c r="J2" s="69"/>
      <c r="K2" s="10"/>
      <c r="L2" s="64" t="s">
        <v>12</v>
      </c>
      <c r="M2" s="65"/>
    </row>
    <row r="3" spans="1:13" ht="2.25" customHeight="1">
      <c r="B3" s="17"/>
      <c r="C3" s="18"/>
      <c r="D3" s="41"/>
      <c r="E3" s="42"/>
      <c r="F3" s="43"/>
      <c r="G3" s="41"/>
      <c r="H3" s="43"/>
      <c r="I3" s="27"/>
      <c r="J3" s="30"/>
      <c r="K3" s="10"/>
    </row>
    <row r="4" spans="1:13" ht="261" customHeight="1">
      <c r="A4" s="7" t="s">
        <v>2</v>
      </c>
      <c r="B4" s="4" t="s">
        <v>3</v>
      </c>
      <c r="C4" s="9" t="s">
        <v>1</v>
      </c>
      <c r="D4" s="44" t="s">
        <v>231</v>
      </c>
      <c r="E4" s="44" t="s">
        <v>232</v>
      </c>
      <c r="F4" s="45" t="s">
        <v>233</v>
      </c>
      <c r="G4" s="46" t="s">
        <v>234</v>
      </c>
      <c r="H4" s="45" t="s">
        <v>235</v>
      </c>
      <c r="I4" s="1" t="s">
        <v>0</v>
      </c>
      <c r="J4" s="2" t="s">
        <v>46</v>
      </c>
      <c r="K4" s="2" t="s">
        <v>47</v>
      </c>
    </row>
    <row r="5" spans="1:13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8">
        <f>SUM(D5:H5)</f>
        <v>20</v>
      </c>
      <c r="J5" s="8">
        <f>I5*100/20</f>
        <v>100</v>
      </c>
      <c r="K5" s="10">
        <f>ROUND(J5,0)</f>
        <v>100</v>
      </c>
    </row>
    <row r="6" spans="1:13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8">
        <f t="shared" ref="I6:I49" si="0">SUM(D6:H6)</f>
        <v>11</v>
      </c>
      <c r="J6" s="8">
        <f t="shared" ref="J6:J49" si="1">I6*100/20</f>
        <v>55</v>
      </c>
      <c r="K6" s="10">
        <f t="shared" ref="K6:K49" si="2">ROUND(J6,0)</f>
        <v>55</v>
      </c>
    </row>
    <row r="7" spans="1:13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8">
        <f t="shared" si="0"/>
        <v>10</v>
      </c>
      <c r="J7" s="8">
        <f t="shared" si="1"/>
        <v>50</v>
      </c>
      <c r="K7" s="10">
        <f t="shared" si="2"/>
        <v>50</v>
      </c>
    </row>
    <row r="8" spans="1:13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8">
        <f t="shared" si="0"/>
        <v>0</v>
      </c>
      <c r="J8" s="8">
        <f t="shared" si="1"/>
        <v>0</v>
      </c>
      <c r="K8" s="10">
        <f t="shared" si="2"/>
        <v>0</v>
      </c>
    </row>
    <row r="9" spans="1:13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8">
        <f t="shared" si="0"/>
        <v>0</v>
      </c>
      <c r="J9" s="8">
        <f t="shared" si="1"/>
        <v>0</v>
      </c>
      <c r="K9" s="10">
        <f t="shared" si="2"/>
        <v>0</v>
      </c>
    </row>
    <row r="10" spans="1:13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8">
        <f t="shared" si="0"/>
        <v>0</v>
      </c>
      <c r="J10" s="8">
        <f t="shared" si="1"/>
        <v>0</v>
      </c>
      <c r="K10" s="10">
        <f t="shared" si="2"/>
        <v>0</v>
      </c>
    </row>
    <row r="11" spans="1:13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8">
        <f t="shared" si="0"/>
        <v>0</v>
      </c>
      <c r="J11" s="8">
        <f t="shared" si="1"/>
        <v>0</v>
      </c>
      <c r="K11" s="10">
        <f t="shared" si="2"/>
        <v>0</v>
      </c>
    </row>
    <row r="12" spans="1:13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8">
        <f t="shared" si="0"/>
        <v>0</v>
      </c>
      <c r="J12" s="8">
        <f t="shared" si="1"/>
        <v>0</v>
      </c>
      <c r="K12" s="10">
        <f t="shared" si="2"/>
        <v>0</v>
      </c>
    </row>
    <row r="13" spans="1:13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8">
        <f t="shared" si="0"/>
        <v>0</v>
      </c>
      <c r="J13" s="8">
        <f t="shared" si="1"/>
        <v>0</v>
      </c>
      <c r="K13" s="10">
        <f t="shared" si="2"/>
        <v>0</v>
      </c>
    </row>
    <row r="14" spans="1:13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8">
        <f t="shared" si="0"/>
        <v>0</v>
      </c>
      <c r="J14" s="8">
        <f t="shared" si="1"/>
        <v>0</v>
      </c>
      <c r="K14" s="10">
        <f t="shared" si="2"/>
        <v>0</v>
      </c>
    </row>
    <row r="15" spans="1:13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8">
        <f t="shared" si="0"/>
        <v>0</v>
      </c>
      <c r="J15" s="8">
        <f t="shared" si="1"/>
        <v>0</v>
      </c>
      <c r="K15" s="10">
        <f t="shared" si="2"/>
        <v>0</v>
      </c>
    </row>
    <row r="16" spans="1:13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8">
        <f t="shared" si="0"/>
        <v>0</v>
      </c>
      <c r="J16" s="8">
        <f t="shared" si="1"/>
        <v>0</v>
      </c>
      <c r="K16" s="10">
        <f t="shared" si="2"/>
        <v>0</v>
      </c>
    </row>
    <row r="17" spans="1:11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8">
        <f t="shared" si="0"/>
        <v>0</v>
      </c>
      <c r="J17" s="8">
        <f t="shared" si="1"/>
        <v>0</v>
      </c>
      <c r="K17" s="10">
        <f t="shared" si="2"/>
        <v>0</v>
      </c>
    </row>
    <row r="18" spans="1:11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8">
        <f t="shared" si="0"/>
        <v>0</v>
      </c>
      <c r="J18" s="8">
        <f t="shared" si="1"/>
        <v>0</v>
      </c>
      <c r="K18" s="10">
        <f t="shared" si="2"/>
        <v>0</v>
      </c>
    </row>
    <row r="19" spans="1:11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8">
        <f t="shared" si="0"/>
        <v>0</v>
      </c>
      <c r="J19" s="8">
        <f t="shared" si="1"/>
        <v>0</v>
      </c>
      <c r="K19" s="10">
        <f t="shared" si="2"/>
        <v>0</v>
      </c>
    </row>
    <row r="20" spans="1:11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8">
        <f t="shared" si="0"/>
        <v>0</v>
      </c>
      <c r="J20" s="8">
        <f t="shared" si="1"/>
        <v>0</v>
      </c>
      <c r="K20" s="10">
        <f t="shared" si="2"/>
        <v>0</v>
      </c>
    </row>
    <row r="21" spans="1:11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8">
        <f t="shared" si="0"/>
        <v>0</v>
      </c>
      <c r="J21" s="8">
        <f t="shared" si="1"/>
        <v>0</v>
      </c>
      <c r="K21" s="10">
        <f t="shared" si="2"/>
        <v>0</v>
      </c>
    </row>
    <row r="22" spans="1:11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8">
        <f t="shared" si="0"/>
        <v>0</v>
      </c>
      <c r="J22" s="8">
        <f t="shared" si="1"/>
        <v>0</v>
      </c>
      <c r="K22" s="10">
        <f t="shared" si="2"/>
        <v>0</v>
      </c>
    </row>
    <row r="23" spans="1:11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8">
        <f t="shared" si="0"/>
        <v>0</v>
      </c>
      <c r="J23" s="8">
        <f t="shared" si="1"/>
        <v>0</v>
      </c>
      <c r="K23" s="10">
        <f t="shared" si="2"/>
        <v>0</v>
      </c>
    </row>
    <row r="24" spans="1:11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8">
        <f t="shared" si="0"/>
        <v>0</v>
      </c>
      <c r="J24" s="8">
        <f t="shared" si="1"/>
        <v>0</v>
      </c>
      <c r="K24" s="10">
        <f t="shared" si="2"/>
        <v>0</v>
      </c>
    </row>
    <row r="25" spans="1:11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8">
        <f t="shared" si="0"/>
        <v>0</v>
      </c>
      <c r="J25" s="8">
        <f t="shared" si="1"/>
        <v>0</v>
      </c>
      <c r="K25" s="10">
        <f t="shared" si="2"/>
        <v>0</v>
      </c>
    </row>
    <row r="26" spans="1:11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8">
        <f t="shared" si="0"/>
        <v>0</v>
      </c>
      <c r="J26" s="8">
        <f t="shared" si="1"/>
        <v>0</v>
      </c>
      <c r="K26" s="10">
        <f t="shared" si="2"/>
        <v>0</v>
      </c>
    </row>
    <row r="27" spans="1:11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8">
        <f t="shared" si="0"/>
        <v>0</v>
      </c>
      <c r="J27" s="8">
        <f t="shared" si="1"/>
        <v>0</v>
      </c>
      <c r="K27" s="10">
        <f t="shared" si="2"/>
        <v>0</v>
      </c>
    </row>
    <row r="28" spans="1:11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8">
        <f t="shared" si="0"/>
        <v>0</v>
      </c>
      <c r="J28" s="8">
        <f t="shared" si="1"/>
        <v>0</v>
      </c>
      <c r="K28" s="10">
        <f t="shared" si="2"/>
        <v>0</v>
      </c>
    </row>
    <row r="29" spans="1:11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8">
        <f t="shared" si="0"/>
        <v>0</v>
      </c>
      <c r="J29" s="8">
        <f t="shared" si="1"/>
        <v>0</v>
      </c>
      <c r="K29" s="10">
        <f t="shared" si="2"/>
        <v>0</v>
      </c>
    </row>
    <row r="30" spans="1:11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8">
        <f t="shared" si="0"/>
        <v>0</v>
      </c>
      <c r="J30" s="8">
        <f t="shared" si="1"/>
        <v>0</v>
      </c>
      <c r="K30" s="10">
        <f t="shared" si="2"/>
        <v>0</v>
      </c>
    </row>
    <row r="31" spans="1:11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8">
        <f t="shared" si="0"/>
        <v>0</v>
      </c>
      <c r="J31" s="8">
        <f t="shared" si="1"/>
        <v>0</v>
      </c>
      <c r="K31" s="10">
        <f t="shared" si="2"/>
        <v>0</v>
      </c>
    </row>
    <row r="32" spans="1:11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8">
        <f t="shared" si="0"/>
        <v>0</v>
      </c>
      <c r="J32" s="8">
        <f t="shared" si="1"/>
        <v>0</v>
      </c>
      <c r="K32" s="10">
        <f t="shared" si="2"/>
        <v>0</v>
      </c>
    </row>
    <row r="33" spans="1:11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8">
        <f t="shared" si="0"/>
        <v>0</v>
      </c>
      <c r="J33" s="8">
        <f t="shared" si="1"/>
        <v>0</v>
      </c>
      <c r="K33" s="10">
        <f t="shared" si="2"/>
        <v>0</v>
      </c>
    </row>
    <row r="34" spans="1:11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8">
        <f t="shared" si="0"/>
        <v>0</v>
      </c>
      <c r="J34" s="8">
        <f t="shared" si="1"/>
        <v>0</v>
      </c>
      <c r="K34" s="10">
        <f t="shared" si="2"/>
        <v>0</v>
      </c>
    </row>
    <row r="35" spans="1:11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8">
        <f t="shared" si="0"/>
        <v>0</v>
      </c>
      <c r="J35" s="8">
        <f t="shared" si="1"/>
        <v>0</v>
      </c>
      <c r="K35" s="10">
        <f t="shared" si="2"/>
        <v>0</v>
      </c>
    </row>
    <row r="36" spans="1:11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8">
        <f t="shared" si="0"/>
        <v>0</v>
      </c>
      <c r="J36" s="8">
        <f t="shared" si="1"/>
        <v>0</v>
      </c>
      <c r="K36" s="10">
        <f t="shared" si="2"/>
        <v>0</v>
      </c>
    </row>
    <row r="37" spans="1:11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8">
        <f t="shared" si="0"/>
        <v>0</v>
      </c>
      <c r="J37" s="8">
        <f t="shared" si="1"/>
        <v>0</v>
      </c>
      <c r="K37" s="10">
        <f t="shared" si="2"/>
        <v>0</v>
      </c>
    </row>
    <row r="38" spans="1:11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8">
        <f t="shared" si="0"/>
        <v>0</v>
      </c>
      <c r="J38" s="8">
        <f t="shared" si="1"/>
        <v>0</v>
      </c>
      <c r="K38" s="10">
        <f t="shared" si="2"/>
        <v>0</v>
      </c>
    </row>
    <row r="39" spans="1:11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8">
        <f t="shared" si="0"/>
        <v>0</v>
      </c>
      <c r="J39" s="8">
        <f t="shared" si="1"/>
        <v>0</v>
      </c>
      <c r="K39" s="10">
        <f t="shared" si="2"/>
        <v>0</v>
      </c>
    </row>
    <row r="40" spans="1:11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8">
        <f t="shared" si="0"/>
        <v>0</v>
      </c>
      <c r="J40" s="8">
        <f t="shared" si="1"/>
        <v>0</v>
      </c>
      <c r="K40" s="10">
        <f t="shared" si="2"/>
        <v>0</v>
      </c>
    </row>
    <row r="41" spans="1:11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8">
        <f t="shared" si="0"/>
        <v>0</v>
      </c>
      <c r="J41" s="8">
        <f t="shared" si="1"/>
        <v>0</v>
      </c>
      <c r="K41" s="10">
        <f t="shared" si="2"/>
        <v>0</v>
      </c>
    </row>
    <row r="42" spans="1:11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8">
        <f t="shared" si="0"/>
        <v>0</v>
      </c>
      <c r="J42" s="8">
        <f t="shared" si="1"/>
        <v>0</v>
      </c>
      <c r="K42" s="10">
        <f t="shared" si="2"/>
        <v>0</v>
      </c>
    </row>
    <row r="43" spans="1:11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8">
        <f t="shared" si="0"/>
        <v>0</v>
      </c>
      <c r="J43" s="8">
        <f t="shared" si="1"/>
        <v>0</v>
      </c>
      <c r="K43" s="10">
        <f t="shared" si="2"/>
        <v>0</v>
      </c>
    </row>
    <row r="44" spans="1:11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8">
        <f t="shared" si="0"/>
        <v>0</v>
      </c>
      <c r="J44" s="8">
        <f t="shared" si="1"/>
        <v>0</v>
      </c>
      <c r="K44" s="10">
        <f t="shared" si="2"/>
        <v>0</v>
      </c>
    </row>
    <row r="45" spans="1:11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8">
        <f t="shared" si="0"/>
        <v>0</v>
      </c>
      <c r="J45" s="8">
        <f t="shared" si="1"/>
        <v>0</v>
      </c>
      <c r="K45" s="10">
        <f t="shared" si="2"/>
        <v>0</v>
      </c>
    </row>
    <row r="46" spans="1:11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8">
        <f t="shared" si="0"/>
        <v>0</v>
      </c>
      <c r="J46" s="8">
        <f t="shared" si="1"/>
        <v>0</v>
      </c>
      <c r="K46" s="10">
        <f t="shared" si="2"/>
        <v>0</v>
      </c>
    </row>
    <row r="47" spans="1:11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8">
        <f t="shared" si="0"/>
        <v>0</v>
      </c>
      <c r="J47" s="8">
        <f t="shared" si="1"/>
        <v>0</v>
      </c>
      <c r="K47" s="10">
        <f t="shared" si="2"/>
        <v>0</v>
      </c>
    </row>
    <row r="48" spans="1:11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8">
        <f t="shared" si="0"/>
        <v>0</v>
      </c>
      <c r="J48" s="8">
        <f t="shared" si="1"/>
        <v>0</v>
      </c>
      <c r="K48" s="10">
        <f t="shared" si="2"/>
        <v>0</v>
      </c>
    </row>
    <row r="49" spans="1:11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8">
        <f t="shared" si="0"/>
        <v>0</v>
      </c>
      <c r="J49" s="8">
        <f t="shared" si="1"/>
        <v>0</v>
      </c>
      <c r="K49" s="10">
        <f t="shared" si="2"/>
        <v>0</v>
      </c>
    </row>
    <row r="50" spans="1:11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4" spans="1:11">
      <c r="G54" s="63" t="str">
        <f>liste!H6</f>
        <v>Ali Ayşe</v>
      </c>
      <c r="H54" s="63"/>
      <c r="I54" s="63"/>
      <c r="J54" s="63"/>
    </row>
    <row r="55" spans="1:11">
      <c r="G55" s="63"/>
      <c r="H55" s="63"/>
      <c r="I55" s="63"/>
      <c r="J55" s="63"/>
    </row>
    <row r="60" spans="1:11">
      <c r="C60" s="11"/>
      <c r="D60" s="11"/>
      <c r="E60" s="11"/>
      <c r="F60" s="11"/>
      <c r="G60" s="11"/>
      <c r="H60" s="11"/>
    </row>
  </sheetData>
  <mergeCells count="7">
    <mergeCell ref="L2:M2"/>
    <mergeCell ref="A50:J51"/>
    <mergeCell ref="G54:J54"/>
    <mergeCell ref="G55:J55"/>
    <mergeCell ref="A1:J1"/>
    <mergeCell ref="C2:H2"/>
    <mergeCell ref="I2:J2"/>
  </mergeCells>
  <hyperlinks>
    <hyperlink ref="L2:M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9"/>
  <sheetViews>
    <sheetView workbookViewId="0">
      <selection activeCell="H6" sqref="H6:J6"/>
    </sheetView>
  </sheetViews>
  <sheetFormatPr defaultRowHeight="15"/>
  <cols>
    <col min="1" max="1" width="4.42578125" customWidth="1"/>
    <col min="2" max="2" width="4.85546875" customWidth="1"/>
    <col min="3" max="3" width="31.28515625" customWidth="1"/>
  </cols>
  <sheetData>
    <row r="4" spans="1:10" ht="48.75">
      <c r="A4" s="7" t="s">
        <v>2</v>
      </c>
      <c r="B4" s="4" t="s">
        <v>3</v>
      </c>
      <c r="C4" s="9" t="s">
        <v>5</v>
      </c>
    </row>
    <row r="5" spans="1:10" ht="15.75" thickBot="1">
      <c r="A5" s="5">
        <v>1</v>
      </c>
      <c r="B5" s="20">
        <v>1111</v>
      </c>
      <c r="C5" s="20" t="s">
        <v>14</v>
      </c>
    </row>
    <row r="6" spans="1:10" ht="15.75" thickBot="1">
      <c r="A6" s="5">
        <v>2</v>
      </c>
      <c r="B6" s="21">
        <v>2222</v>
      </c>
      <c r="C6" s="21" t="s">
        <v>15</v>
      </c>
      <c r="E6" s="63" t="s">
        <v>7</v>
      </c>
      <c r="F6" s="63"/>
      <c r="G6" s="63"/>
      <c r="H6" s="89" t="s">
        <v>8</v>
      </c>
      <c r="I6" s="90"/>
      <c r="J6" s="91"/>
    </row>
    <row r="7" spans="1:10" ht="15.75" thickBot="1">
      <c r="A7" s="5">
        <v>3</v>
      </c>
      <c r="B7" s="21"/>
      <c r="C7" s="21"/>
    </row>
    <row r="8" spans="1:10" ht="24" thickTop="1" thickBot="1">
      <c r="A8" s="5">
        <v>4</v>
      </c>
      <c r="B8" s="21"/>
      <c r="C8" s="21"/>
      <c r="F8" s="92" t="s">
        <v>12</v>
      </c>
      <c r="G8" s="65"/>
    </row>
    <row r="9" spans="1:10" ht="15.75" thickTop="1">
      <c r="A9" s="5">
        <v>5</v>
      </c>
      <c r="B9" s="21"/>
      <c r="C9" s="21"/>
    </row>
    <row r="10" spans="1:10">
      <c r="A10" s="5">
        <v>6</v>
      </c>
      <c r="B10" s="21"/>
      <c r="C10" s="21"/>
    </row>
    <row r="11" spans="1:10">
      <c r="A11" s="5">
        <v>7</v>
      </c>
      <c r="B11" s="21"/>
      <c r="C11" s="21"/>
    </row>
    <row r="12" spans="1:10">
      <c r="A12" s="5">
        <v>8</v>
      </c>
      <c r="B12" s="21"/>
      <c r="C12" s="21"/>
    </row>
    <row r="13" spans="1:10">
      <c r="A13" s="5">
        <v>9</v>
      </c>
      <c r="B13" s="21"/>
      <c r="C13" s="21"/>
    </row>
    <row r="14" spans="1:10">
      <c r="A14" s="5">
        <v>10</v>
      </c>
      <c r="B14" s="21"/>
      <c r="C14" s="21"/>
    </row>
    <row r="15" spans="1:10">
      <c r="A15" s="5">
        <v>11</v>
      </c>
      <c r="B15" s="21"/>
      <c r="C15" s="21"/>
    </row>
    <row r="16" spans="1:10">
      <c r="A16" s="5">
        <v>12</v>
      </c>
      <c r="B16" s="21"/>
      <c r="C16" s="21"/>
    </row>
    <row r="17" spans="1:3">
      <c r="A17" s="5">
        <v>13</v>
      </c>
      <c r="B17" s="21"/>
      <c r="C17" s="21"/>
    </row>
    <row r="18" spans="1:3">
      <c r="A18" s="5">
        <v>14</v>
      </c>
      <c r="B18" s="21"/>
      <c r="C18" s="21"/>
    </row>
    <row r="19" spans="1:3">
      <c r="A19" s="5">
        <v>15</v>
      </c>
      <c r="B19" s="21"/>
      <c r="C19" s="21"/>
    </row>
    <row r="20" spans="1:3">
      <c r="A20" s="5">
        <v>16</v>
      </c>
      <c r="B20" s="21"/>
      <c r="C20" s="21"/>
    </row>
    <row r="21" spans="1:3">
      <c r="A21" s="5">
        <v>17</v>
      </c>
      <c r="B21" s="21"/>
      <c r="C21" s="21"/>
    </row>
    <row r="22" spans="1:3">
      <c r="A22" s="5">
        <v>18</v>
      </c>
      <c r="B22" s="21"/>
      <c r="C22" s="21"/>
    </row>
    <row r="23" spans="1:3">
      <c r="A23" s="5">
        <v>19</v>
      </c>
      <c r="B23" s="21"/>
      <c r="C23" s="21"/>
    </row>
    <row r="24" spans="1:3">
      <c r="A24" s="5">
        <v>20</v>
      </c>
      <c r="B24" s="21"/>
      <c r="C24" s="21"/>
    </row>
    <row r="25" spans="1:3" ht="15.75">
      <c r="A25" s="5">
        <v>21</v>
      </c>
      <c r="B25" s="19"/>
      <c r="C25" s="19"/>
    </row>
    <row r="26" spans="1:3" ht="15.75">
      <c r="A26" s="5">
        <v>22</v>
      </c>
      <c r="B26" s="19"/>
      <c r="C26" s="19"/>
    </row>
    <row r="27" spans="1:3" ht="15.75">
      <c r="A27" s="5">
        <v>23</v>
      </c>
      <c r="B27" s="19"/>
      <c r="C27" s="19"/>
    </row>
    <row r="28" spans="1:3" ht="15.75">
      <c r="A28" s="5">
        <v>24</v>
      </c>
      <c r="B28" s="19"/>
      <c r="C28" s="19"/>
    </row>
    <row r="29" spans="1:3" ht="15.75">
      <c r="A29" s="5">
        <v>25</v>
      </c>
      <c r="B29" s="19"/>
      <c r="C29" s="19"/>
    </row>
    <row r="30" spans="1:3" ht="15.75">
      <c r="A30" s="5">
        <v>26</v>
      </c>
      <c r="B30" s="19"/>
      <c r="C30" s="19"/>
    </row>
    <row r="31" spans="1:3" ht="15.75">
      <c r="A31" s="5">
        <v>27</v>
      </c>
      <c r="B31" s="19"/>
      <c r="C31" s="19"/>
    </row>
    <row r="32" spans="1:3" ht="15.75">
      <c r="A32" s="5">
        <v>28</v>
      </c>
      <c r="B32" s="19"/>
      <c r="C32" s="19"/>
    </row>
    <row r="33" spans="1:3" ht="15.75">
      <c r="A33" s="5">
        <v>29</v>
      </c>
      <c r="B33" s="19"/>
      <c r="C33" s="19"/>
    </row>
    <row r="34" spans="1:3" ht="15.75">
      <c r="A34" s="5">
        <v>30</v>
      </c>
      <c r="B34" s="19"/>
      <c r="C34" s="19"/>
    </row>
    <row r="35" spans="1:3" ht="15.75">
      <c r="A35" s="5">
        <v>31</v>
      </c>
      <c r="B35" s="19"/>
      <c r="C35" s="19"/>
    </row>
    <row r="36" spans="1:3" ht="15.75">
      <c r="A36" s="5">
        <v>32</v>
      </c>
      <c r="B36" s="19"/>
      <c r="C36" s="19"/>
    </row>
    <row r="37" spans="1:3" ht="15.75">
      <c r="A37" s="5">
        <v>33</v>
      </c>
      <c r="B37" s="19"/>
      <c r="C37" s="19"/>
    </row>
    <row r="38" spans="1:3" ht="15.75">
      <c r="A38" s="5">
        <v>34</v>
      </c>
      <c r="B38" s="19"/>
      <c r="C38" s="19"/>
    </row>
    <row r="39" spans="1:3" ht="15.75">
      <c r="A39" s="5">
        <v>35</v>
      </c>
      <c r="B39" s="19"/>
      <c r="C39" s="19"/>
    </row>
    <row r="40" spans="1:3" ht="15.75">
      <c r="A40" s="5">
        <v>36</v>
      </c>
      <c r="B40" s="19"/>
      <c r="C40" s="19"/>
    </row>
    <row r="41" spans="1:3" ht="15.75">
      <c r="A41" s="5">
        <v>37</v>
      </c>
      <c r="B41" s="19"/>
      <c r="C41" s="19"/>
    </row>
    <row r="42" spans="1:3" ht="15.75">
      <c r="A42" s="5">
        <v>38</v>
      </c>
      <c r="B42" s="19"/>
      <c r="C42" s="19"/>
    </row>
    <row r="43" spans="1:3" ht="15.75">
      <c r="A43" s="5">
        <v>39</v>
      </c>
      <c r="B43" s="19"/>
      <c r="C43" s="19"/>
    </row>
    <row r="44" spans="1:3" ht="15.75">
      <c r="A44" s="5">
        <v>40</v>
      </c>
      <c r="B44" s="19"/>
      <c r="C44" s="19"/>
    </row>
    <row r="45" spans="1:3" ht="15.75">
      <c r="A45" s="5">
        <v>41</v>
      </c>
      <c r="B45" s="19"/>
      <c r="C45" s="19"/>
    </row>
    <row r="46" spans="1:3" ht="15.75">
      <c r="A46" s="5">
        <v>42</v>
      </c>
      <c r="B46" s="19"/>
      <c r="C46" s="19"/>
    </row>
    <row r="47" spans="1:3" ht="15.75">
      <c r="A47" s="5">
        <v>43</v>
      </c>
      <c r="B47" s="19"/>
      <c r="C47" s="19"/>
    </row>
    <row r="48" spans="1:3" ht="15.75">
      <c r="A48" s="5">
        <v>44</v>
      </c>
      <c r="B48" s="19"/>
      <c r="C48" s="19"/>
    </row>
    <row r="49" spans="1:3" ht="15.75">
      <c r="A49" s="5">
        <v>45</v>
      </c>
      <c r="B49" s="19"/>
      <c r="C49" s="19"/>
    </row>
  </sheetData>
  <mergeCells count="3">
    <mergeCell ref="E6:G6"/>
    <mergeCell ref="H6:J6"/>
    <mergeCell ref="F8:G8"/>
  </mergeCells>
  <hyperlinks>
    <hyperlink ref="F8:G8" location="ANA_SAYFA!A1" display="ANA SAYFA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="90" zoomScaleNormal="90" workbookViewId="0">
      <selection activeCell="K5" sqref="K5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8" width="5.7109375" customWidth="1"/>
    <col min="9" max="10" width="4.42578125" customWidth="1"/>
    <col min="11" max="11" width="7.85546875" customWidth="1"/>
  </cols>
  <sheetData>
    <row r="1" spans="1:13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ht="30" customHeight="1" thickTop="1" thickBot="1">
      <c r="A2" s="16"/>
      <c r="B2" s="28"/>
      <c r="C2" s="68" t="s">
        <v>18</v>
      </c>
      <c r="D2" s="68"/>
      <c r="E2" s="68"/>
      <c r="F2" s="68"/>
      <c r="G2" s="68"/>
      <c r="H2" s="68"/>
      <c r="I2" s="69">
        <v>2</v>
      </c>
      <c r="J2" s="69"/>
      <c r="K2" s="10"/>
      <c r="L2" s="64" t="s">
        <v>12</v>
      </c>
      <c r="M2" s="65"/>
    </row>
    <row r="3" spans="1:13" ht="35.25" customHeight="1">
      <c r="B3" s="17"/>
      <c r="C3" s="18"/>
      <c r="D3" s="70" t="s">
        <v>31</v>
      </c>
      <c r="E3" s="71"/>
      <c r="F3" s="72"/>
      <c r="G3" s="70" t="s">
        <v>37</v>
      </c>
      <c r="H3" s="72"/>
      <c r="I3" s="27"/>
      <c r="J3" s="30"/>
      <c r="K3" s="10"/>
    </row>
    <row r="4" spans="1:13" ht="261" customHeight="1">
      <c r="A4" s="7" t="s">
        <v>2</v>
      </c>
      <c r="B4" s="4" t="s">
        <v>3</v>
      </c>
      <c r="C4" s="9" t="s">
        <v>1</v>
      </c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38</v>
      </c>
      <c r="I4" s="1" t="s">
        <v>0</v>
      </c>
      <c r="J4" s="2" t="s">
        <v>46</v>
      </c>
      <c r="K4" s="2" t="s">
        <v>47</v>
      </c>
    </row>
    <row r="5" spans="1:13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3</v>
      </c>
      <c r="G5" s="3">
        <v>4</v>
      </c>
      <c r="H5" s="3">
        <v>4</v>
      </c>
      <c r="I5" s="8">
        <f>SUM(D5:H5)</f>
        <v>19</v>
      </c>
      <c r="J5" s="8">
        <f>I5*100/20</f>
        <v>95</v>
      </c>
      <c r="K5" s="10">
        <f>ROUND(J5,0)</f>
        <v>95</v>
      </c>
    </row>
    <row r="6" spans="1:13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8">
        <f t="shared" ref="I6:I49" si="0">SUM(D6:H6)</f>
        <v>11</v>
      </c>
      <c r="J6" s="8">
        <f t="shared" ref="J6:J49" si="1">I6*100/20</f>
        <v>55</v>
      </c>
      <c r="K6" s="10">
        <f t="shared" ref="K6:K49" si="2">ROUND(J6,0)</f>
        <v>55</v>
      </c>
    </row>
    <row r="7" spans="1:13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8">
        <f t="shared" si="0"/>
        <v>10</v>
      </c>
      <c r="J7" s="8">
        <f t="shared" si="1"/>
        <v>50</v>
      </c>
      <c r="K7" s="10">
        <f t="shared" si="2"/>
        <v>50</v>
      </c>
    </row>
    <row r="8" spans="1:13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8">
        <f t="shared" si="0"/>
        <v>0</v>
      </c>
      <c r="J8" s="8">
        <f t="shared" si="1"/>
        <v>0</v>
      </c>
      <c r="K8" s="10">
        <f t="shared" si="2"/>
        <v>0</v>
      </c>
    </row>
    <row r="9" spans="1:13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8">
        <f t="shared" si="0"/>
        <v>0</v>
      </c>
      <c r="J9" s="8">
        <f t="shared" si="1"/>
        <v>0</v>
      </c>
      <c r="K9" s="10">
        <f t="shared" si="2"/>
        <v>0</v>
      </c>
    </row>
    <row r="10" spans="1:13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8">
        <f t="shared" si="0"/>
        <v>0</v>
      </c>
      <c r="J10" s="8">
        <f t="shared" si="1"/>
        <v>0</v>
      </c>
      <c r="K10" s="10">
        <f t="shared" si="2"/>
        <v>0</v>
      </c>
    </row>
    <row r="11" spans="1:13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8">
        <f t="shared" si="0"/>
        <v>0</v>
      </c>
      <c r="J11" s="8">
        <f t="shared" si="1"/>
        <v>0</v>
      </c>
      <c r="K11" s="10">
        <f t="shared" si="2"/>
        <v>0</v>
      </c>
    </row>
    <row r="12" spans="1:13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8">
        <f t="shared" si="0"/>
        <v>0</v>
      </c>
      <c r="J12" s="8">
        <f t="shared" si="1"/>
        <v>0</v>
      </c>
      <c r="K12" s="10">
        <f t="shared" si="2"/>
        <v>0</v>
      </c>
    </row>
    <row r="13" spans="1:13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8">
        <f t="shared" si="0"/>
        <v>0</v>
      </c>
      <c r="J13" s="8">
        <f t="shared" si="1"/>
        <v>0</v>
      </c>
      <c r="K13" s="10">
        <f t="shared" si="2"/>
        <v>0</v>
      </c>
    </row>
    <row r="14" spans="1:13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8">
        <f t="shared" si="0"/>
        <v>0</v>
      </c>
      <c r="J14" s="8">
        <f t="shared" si="1"/>
        <v>0</v>
      </c>
      <c r="K14" s="10">
        <f t="shared" si="2"/>
        <v>0</v>
      </c>
    </row>
    <row r="15" spans="1:13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8">
        <f t="shared" si="0"/>
        <v>0</v>
      </c>
      <c r="J15" s="8">
        <f t="shared" si="1"/>
        <v>0</v>
      </c>
      <c r="K15" s="10">
        <f t="shared" si="2"/>
        <v>0</v>
      </c>
    </row>
    <row r="16" spans="1:13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8">
        <f t="shared" si="0"/>
        <v>0</v>
      </c>
      <c r="J16" s="8">
        <f t="shared" si="1"/>
        <v>0</v>
      </c>
      <c r="K16" s="10">
        <f t="shared" si="2"/>
        <v>0</v>
      </c>
    </row>
    <row r="17" spans="1:11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8">
        <f t="shared" si="0"/>
        <v>0</v>
      </c>
      <c r="J17" s="8">
        <f t="shared" si="1"/>
        <v>0</v>
      </c>
      <c r="K17" s="10">
        <f t="shared" si="2"/>
        <v>0</v>
      </c>
    </row>
    <row r="18" spans="1:11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8">
        <f t="shared" si="0"/>
        <v>0</v>
      </c>
      <c r="J18" s="8">
        <f t="shared" si="1"/>
        <v>0</v>
      </c>
      <c r="K18" s="10">
        <f t="shared" si="2"/>
        <v>0</v>
      </c>
    </row>
    <row r="19" spans="1:11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8">
        <f t="shared" si="0"/>
        <v>0</v>
      </c>
      <c r="J19" s="8">
        <f t="shared" si="1"/>
        <v>0</v>
      </c>
      <c r="K19" s="10">
        <f t="shared" si="2"/>
        <v>0</v>
      </c>
    </row>
    <row r="20" spans="1:11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8">
        <f t="shared" si="0"/>
        <v>0</v>
      </c>
      <c r="J20" s="8">
        <f t="shared" si="1"/>
        <v>0</v>
      </c>
      <c r="K20" s="10">
        <f t="shared" si="2"/>
        <v>0</v>
      </c>
    </row>
    <row r="21" spans="1:11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8">
        <f t="shared" si="0"/>
        <v>0</v>
      </c>
      <c r="J21" s="8">
        <f t="shared" si="1"/>
        <v>0</v>
      </c>
      <c r="K21" s="10">
        <f t="shared" si="2"/>
        <v>0</v>
      </c>
    </row>
    <row r="22" spans="1:11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8">
        <f t="shared" si="0"/>
        <v>0</v>
      </c>
      <c r="J22" s="8">
        <f t="shared" si="1"/>
        <v>0</v>
      </c>
      <c r="K22" s="10">
        <f t="shared" si="2"/>
        <v>0</v>
      </c>
    </row>
    <row r="23" spans="1:11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8">
        <f t="shared" si="0"/>
        <v>0</v>
      </c>
      <c r="J23" s="8">
        <f t="shared" si="1"/>
        <v>0</v>
      </c>
      <c r="K23" s="10">
        <f t="shared" si="2"/>
        <v>0</v>
      </c>
    </row>
    <row r="24" spans="1:11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8">
        <f t="shared" si="0"/>
        <v>0</v>
      </c>
      <c r="J24" s="8">
        <f t="shared" si="1"/>
        <v>0</v>
      </c>
      <c r="K24" s="10">
        <f t="shared" si="2"/>
        <v>0</v>
      </c>
    </row>
    <row r="25" spans="1:11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8">
        <f t="shared" si="0"/>
        <v>0</v>
      </c>
      <c r="J25" s="8">
        <f t="shared" si="1"/>
        <v>0</v>
      </c>
      <c r="K25" s="10">
        <f t="shared" si="2"/>
        <v>0</v>
      </c>
    </row>
    <row r="26" spans="1:11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8">
        <f t="shared" si="0"/>
        <v>0</v>
      </c>
      <c r="J26" s="8">
        <f t="shared" si="1"/>
        <v>0</v>
      </c>
      <c r="K26" s="10">
        <f t="shared" si="2"/>
        <v>0</v>
      </c>
    </row>
    <row r="27" spans="1:11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8">
        <f t="shared" si="0"/>
        <v>0</v>
      </c>
      <c r="J27" s="8">
        <f t="shared" si="1"/>
        <v>0</v>
      </c>
      <c r="K27" s="10">
        <f t="shared" si="2"/>
        <v>0</v>
      </c>
    </row>
    <row r="28" spans="1:11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8">
        <f t="shared" si="0"/>
        <v>0</v>
      </c>
      <c r="J28" s="8">
        <f t="shared" si="1"/>
        <v>0</v>
      </c>
      <c r="K28" s="10">
        <f t="shared" si="2"/>
        <v>0</v>
      </c>
    </row>
    <row r="29" spans="1:11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8">
        <f t="shared" si="0"/>
        <v>0</v>
      </c>
      <c r="J29" s="8">
        <f t="shared" si="1"/>
        <v>0</v>
      </c>
      <c r="K29" s="10">
        <f t="shared" si="2"/>
        <v>0</v>
      </c>
    </row>
    <row r="30" spans="1:11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8">
        <f t="shared" si="0"/>
        <v>0</v>
      </c>
      <c r="J30" s="8">
        <f t="shared" si="1"/>
        <v>0</v>
      </c>
      <c r="K30" s="10">
        <f t="shared" si="2"/>
        <v>0</v>
      </c>
    </row>
    <row r="31" spans="1:11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8">
        <f t="shared" si="0"/>
        <v>0</v>
      </c>
      <c r="J31" s="8">
        <f t="shared" si="1"/>
        <v>0</v>
      </c>
      <c r="K31" s="10">
        <f t="shared" si="2"/>
        <v>0</v>
      </c>
    </row>
    <row r="32" spans="1:11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8">
        <f t="shared" si="0"/>
        <v>0</v>
      </c>
      <c r="J32" s="8">
        <f t="shared" si="1"/>
        <v>0</v>
      </c>
      <c r="K32" s="10">
        <f t="shared" si="2"/>
        <v>0</v>
      </c>
    </row>
    <row r="33" spans="1:11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8">
        <f t="shared" si="0"/>
        <v>0</v>
      </c>
      <c r="J33" s="8">
        <f t="shared" si="1"/>
        <v>0</v>
      </c>
      <c r="K33" s="10">
        <f t="shared" si="2"/>
        <v>0</v>
      </c>
    </row>
    <row r="34" spans="1:11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8">
        <f t="shared" si="0"/>
        <v>0</v>
      </c>
      <c r="J34" s="8">
        <f t="shared" si="1"/>
        <v>0</v>
      </c>
      <c r="K34" s="10">
        <f t="shared" si="2"/>
        <v>0</v>
      </c>
    </row>
    <row r="35" spans="1:11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8">
        <f t="shared" si="0"/>
        <v>0</v>
      </c>
      <c r="J35" s="8">
        <f t="shared" si="1"/>
        <v>0</v>
      </c>
      <c r="K35" s="10">
        <f t="shared" si="2"/>
        <v>0</v>
      </c>
    </row>
    <row r="36" spans="1:11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8">
        <f t="shared" si="0"/>
        <v>0</v>
      </c>
      <c r="J36" s="8">
        <f t="shared" si="1"/>
        <v>0</v>
      </c>
      <c r="K36" s="10">
        <f t="shared" si="2"/>
        <v>0</v>
      </c>
    </row>
    <row r="37" spans="1:11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8">
        <f t="shared" si="0"/>
        <v>0</v>
      </c>
      <c r="J37" s="8">
        <f t="shared" si="1"/>
        <v>0</v>
      </c>
      <c r="K37" s="10">
        <f t="shared" si="2"/>
        <v>0</v>
      </c>
    </row>
    <row r="38" spans="1:11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8">
        <f t="shared" si="0"/>
        <v>0</v>
      </c>
      <c r="J38" s="8">
        <f t="shared" si="1"/>
        <v>0</v>
      </c>
      <c r="K38" s="10">
        <f t="shared" si="2"/>
        <v>0</v>
      </c>
    </row>
    <row r="39" spans="1:11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8">
        <f t="shared" si="0"/>
        <v>0</v>
      </c>
      <c r="J39" s="8">
        <f t="shared" si="1"/>
        <v>0</v>
      </c>
      <c r="K39" s="10">
        <f t="shared" si="2"/>
        <v>0</v>
      </c>
    </row>
    <row r="40" spans="1:11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8">
        <f t="shared" si="0"/>
        <v>0</v>
      </c>
      <c r="J40" s="8">
        <f t="shared" si="1"/>
        <v>0</v>
      </c>
      <c r="K40" s="10">
        <f t="shared" si="2"/>
        <v>0</v>
      </c>
    </row>
    <row r="41" spans="1:11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8">
        <f t="shared" si="0"/>
        <v>0</v>
      </c>
      <c r="J41" s="8">
        <f t="shared" si="1"/>
        <v>0</v>
      </c>
      <c r="K41" s="10">
        <f t="shared" si="2"/>
        <v>0</v>
      </c>
    </row>
    <row r="42" spans="1:11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8">
        <f t="shared" si="0"/>
        <v>0</v>
      </c>
      <c r="J42" s="8">
        <f t="shared" si="1"/>
        <v>0</v>
      </c>
      <c r="K42" s="10">
        <f t="shared" si="2"/>
        <v>0</v>
      </c>
    </row>
    <row r="43" spans="1:11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8">
        <f t="shared" si="0"/>
        <v>0</v>
      </c>
      <c r="J43" s="8">
        <f t="shared" si="1"/>
        <v>0</v>
      </c>
      <c r="K43" s="10">
        <f t="shared" si="2"/>
        <v>0</v>
      </c>
    </row>
    <row r="44" spans="1:11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8">
        <f t="shared" si="0"/>
        <v>0</v>
      </c>
      <c r="J44" s="8">
        <f t="shared" si="1"/>
        <v>0</v>
      </c>
      <c r="K44" s="10">
        <f t="shared" si="2"/>
        <v>0</v>
      </c>
    </row>
    <row r="45" spans="1:11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8">
        <f t="shared" si="0"/>
        <v>0</v>
      </c>
      <c r="J45" s="8">
        <f t="shared" si="1"/>
        <v>0</v>
      </c>
      <c r="K45" s="10">
        <f t="shared" si="2"/>
        <v>0</v>
      </c>
    </row>
    <row r="46" spans="1:11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8">
        <f t="shared" si="0"/>
        <v>0</v>
      </c>
      <c r="J46" s="8">
        <f t="shared" si="1"/>
        <v>0</v>
      </c>
      <c r="K46" s="10">
        <f t="shared" si="2"/>
        <v>0</v>
      </c>
    </row>
    <row r="47" spans="1:11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8">
        <f t="shared" si="0"/>
        <v>0</v>
      </c>
      <c r="J47" s="8">
        <f t="shared" si="1"/>
        <v>0</v>
      </c>
      <c r="K47" s="10">
        <f t="shared" si="2"/>
        <v>0</v>
      </c>
    </row>
    <row r="48" spans="1:11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8">
        <f t="shared" si="0"/>
        <v>0</v>
      </c>
      <c r="J48" s="8">
        <f t="shared" si="1"/>
        <v>0</v>
      </c>
      <c r="K48" s="10">
        <f t="shared" si="2"/>
        <v>0</v>
      </c>
    </row>
    <row r="49" spans="1:11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8">
        <f t="shared" si="0"/>
        <v>0</v>
      </c>
      <c r="J49" s="8">
        <f t="shared" si="1"/>
        <v>0</v>
      </c>
      <c r="K49" s="10">
        <f t="shared" si="2"/>
        <v>0</v>
      </c>
    </row>
    <row r="50" spans="1:11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4" spans="1:11">
      <c r="G54" s="63" t="str">
        <f>liste!H6</f>
        <v>Ali Ayşe</v>
      </c>
      <c r="H54" s="63"/>
      <c r="I54" s="63"/>
      <c r="J54" s="63"/>
    </row>
    <row r="55" spans="1:11">
      <c r="G55" s="63"/>
      <c r="H55" s="63"/>
      <c r="I55" s="63"/>
      <c r="J55" s="63"/>
    </row>
    <row r="60" spans="1:11">
      <c r="C60" s="11"/>
      <c r="D60" s="11"/>
      <c r="E60" s="11"/>
      <c r="F60" s="11"/>
      <c r="G60" s="11"/>
      <c r="H60" s="11"/>
    </row>
  </sheetData>
  <mergeCells count="9">
    <mergeCell ref="A1:J1"/>
    <mergeCell ref="C2:H2"/>
    <mergeCell ref="I2:J2"/>
    <mergeCell ref="L2:M2"/>
    <mergeCell ref="D3:F3"/>
    <mergeCell ref="G3:H3"/>
    <mergeCell ref="G54:J54"/>
    <mergeCell ref="G55:J55"/>
    <mergeCell ref="A50:J51"/>
  </mergeCells>
  <hyperlinks>
    <hyperlink ref="L2:M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="90" zoomScaleNormal="90" workbookViewId="0">
      <selection activeCell="K5" sqref="K5:K49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9" width="5.7109375" customWidth="1"/>
    <col min="10" max="10" width="4.42578125" customWidth="1"/>
    <col min="11" max="11" width="6.7109375" customWidth="1"/>
    <col min="12" max="12" width="9.140625" customWidth="1"/>
  </cols>
  <sheetData>
    <row r="1" spans="1:14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30" customHeight="1" thickTop="1" thickBot="1">
      <c r="A2" s="16"/>
      <c r="B2" s="28"/>
      <c r="C2" s="68" t="s">
        <v>18</v>
      </c>
      <c r="D2" s="68"/>
      <c r="E2" s="68"/>
      <c r="F2" s="68"/>
      <c r="G2" s="68"/>
      <c r="H2" s="68"/>
      <c r="I2" s="29"/>
      <c r="J2" s="69">
        <v>3</v>
      </c>
      <c r="K2" s="69"/>
      <c r="L2" s="10"/>
      <c r="M2" s="64" t="s">
        <v>12</v>
      </c>
      <c r="N2" s="65"/>
    </row>
    <row r="3" spans="1:14" ht="35.25" customHeight="1">
      <c r="B3" s="17"/>
      <c r="C3" s="18"/>
      <c r="D3" s="73" t="s">
        <v>37</v>
      </c>
      <c r="E3" s="74"/>
      <c r="F3" s="74" t="s">
        <v>45</v>
      </c>
      <c r="G3" s="74"/>
      <c r="H3" s="74"/>
      <c r="I3" s="75"/>
      <c r="J3" s="27"/>
      <c r="K3" s="30"/>
      <c r="L3" s="10"/>
    </row>
    <row r="4" spans="1:14" ht="261" customHeight="1">
      <c r="A4" s="7" t="s">
        <v>2</v>
      </c>
      <c r="B4" s="4" t="s">
        <v>3</v>
      </c>
      <c r="C4" s="9" t="s">
        <v>1</v>
      </c>
      <c r="D4" s="13" t="s">
        <v>39</v>
      </c>
      <c r="E4" s="13" t="s">
        <v>40</v>
      </c>
      <c r="F4" s="14" t="s">
        <v>41</v>
      </c>
      <c r="G4" s="15" t="s">
        <v>42</v>
      </c>
      <c r="H4" s="14" t="s">
        <v>43</v>
      </c>
      <c r="I4" s="14" t="s">
        <v>44</v>
      </c>
      <c r="J4" s="1" t="s">
        <v>0</v>
      </c>
      <c r="K4" s="2" t="s">
        <v>46</v>
      </c>
      <c r="L4" s="2" t="s">
        <v>47</v>
      </c>
    </row>
    <row r="5" spans="1:14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8">
        <f>SUM(D5:I5)</f>
        <v>24</v>
      </c>
      <c r="K5" s="8">
        <f>J5*100/24</f>
        <v>100</v>
      </c>
      <c r="L5" s="10">
        <f>ROUND(K5,0)</f>
        <v>100</v>
      </c>
    </row>
    <row r="6" spans="1:14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8">
        <f t="shared" ref="J6:J49" si="0">SUM(D6:I6)</f>
        <v>13</v>
      </c>
      <c r="K6" s="8">
        <f t="shared" ref="K6:K49" si="1">J6*100/24</f>
        <v>54.166666666666664</v>
      </c>
      <c r="L6" s="10">
        <f t="shared" ref="L6:L49" si="2">ROUND(K6,0)</f>
        <v>54</v>
      </c>
    </row>
    <row r="7" spans="1:14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8">
        <f t="shared" si="0"/>
        <v>13</v>
      </c>
      <c r="K7" s="8">
        <f t="shared" si="1"/>
        <v>54.166666666666664</v>
      </c>
      <c r="L7" s="10">
        <f t="shared" si="2"/>
        <v>54</v>
      </c>
    </row>
    <row r="8" spans="1:14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8">
        <f t="shared" si="0"/>
        <v>0</v>
      </c>
      <c r="K8" s="8">
        <f t="shared" si="1"/>
        <v>0</v>
      </c>
      <c r="L8" s="10">
        <f t="shared" si="2"/>
        <v>0</v>
      </c>
    </row>
    <row r="9" spans="1:14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8">
        <f t="shared" si="0"/>
        <v>0</v>
      </c>
      <c r="K9" s="8">
        <f t="shared" si="1"/>
        <v>0</v>
      </c>
      <c r="L9" s="10">
        <f t="shared" si="2"/>
        <v>0</v>
      </c>
    </row>
    <row r="10" spans="1:14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8">
        <f t="shared" si="0"/>
        <v>0</v>
      </c>
      <c r="K10" s="8">
        <f t="shared" si="1"/>
        <v>0</v>
      </c>
      <c r="L10" s="10">
        <f t="shared" si="2"/>
        <v>0</v>
      </c>
    </row>
    <row r="11" spans="1:14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8">
        <f t="shared" si="0"/>
        <v>0</v>
      </c>
      <c r="K11" s="8">
        <f t="shared" si="1"/>
        <v>0</v>
      </c>
      <c r="L11" s="10">
        <f t="shared" si="2"/>
        <v>0</v>
      </c>
    </row>
    <row r="12" spans="1:14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8">
        <f t="shared" si="0"/>
        <v>0</v>
      </c>
      <c r="K12" s="8">
        <f t="shared" si="1"/>
        <v>0</v>
      </c>
      <c r="L12" s="10">
        <f t="shared" si="2"/>
        <v>0</v>
      </c>
    </row>
    <row r="13" spans="1:14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8">
        <f t="shared" si="0"/>
        <v>0</v>
      </c>
      <c r="K13" s="8">
        <f t="shared" si="1"/>
        <v>0</v>
      </c>
      <c r="L13" s="10">
        <f t="shared" si="2"/>
        <v>0</v>
      </c>
    </row>
    <row r="14" spans="1:14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8">
        <f t="shared" si="0"/>
        <v>0</v>
      </c>
      <c r="K14" s="8">
        <f t="shared" si="1"/>
        <v>0</v>
      </c>
      <c r="L14" s="10">
        <f t="shared" si="2"/>
        <v>0</v>
      </c>
    </row>
    <row r="15" spans="1:14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8">
        <f t="shared" si="0"/>
        <v>0</v>
      </c>
      <c r="K15" s="8">
        <f t="shared" si="1"/>
        <v>0</v>
      </c>
      <c r="L15" s="10">
        <f t="shared" si="2"/>
        <v>0</v>
      </c>
    </row>
    <row r="16" spans="1:14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8">
        <f t="shared" si="0"/>
        <v>0</v>
      </c>
      <c r="K16" s="8">
        <f t="shared" si="1"/>
        <v>0</v>
      </c>
      <c r="L16" s="10">
        <f t="shared" si="2"/>
        <v>0</v>
      </c>
    </row>
    <row r="17" spans="1:12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8">
        <f t="shared" si="0"/>
        <v>0</v>
      </c>
      <c r="K17" s="8">
        <f t="shared" si="1"/>
        <v>0</v>
      </c>
      <c r="L17" s="10">
        <f t="shared" si="2"/>
        <v>0</v>
      </c>
    </row>
    <row r="18" spans="1:12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8">
        <f t="shared" si="0"/>
        <v>0</v>
      </c>
      <c r="K18" s="8">
        <f t="shared" si="1"/>
        <v>0</v>
      </c>
      <c r="L18" s="10">
        <f t="shared" si="2"/>
        <v>0</v>
      </c>
    </row>
    <row r="19" spans="1:12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8">
        <f t="shared" si="0"/>
        <v>0</v>
      </c>
      <c r="K19" s="8">
        <f t="shared" si="1"/>
        <v>0</v>
      </c>
      <c r="L19" s="10">
        <f t="shared" si="2"/>
        <v>0</v>
      </c>
    </row>
    <row r="20" spans="1:12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8">
        <f t="shared" si="0"/>
        <v>0</v>
      </c>
      <c r="K20" s="8">
        <f t="shared" si="1"/>
        <v>0</v>
      </c>
      <c r="L20" s="10">
        <f t="shared" si="2"/>
        <v>0</v>
      </c>
    </row>
    <row r="21" spans="1:12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8">
        <f t="shared" si="0"/>
        <v>0</v>
      </c>
      <c r="K21" s="8">
        <f t="shared" si="1"/>
        <v>0</v>
      </c>
      <c r="L21" s="10">
        <f t="shared" si="2"/>
        <v>0</v>
      </c>
    </row>
    <row r="22" spans="1:12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8">
        <f t="shared" si="0"/>
        <v>0</v>
      </c>
      <c r="K22" s="8">
        <f t="shared" si="1"/>
        <v>0</v>
      </c>
      <c r="L22" s="10">
        <f t="shared" si="2"/>
        <v>0</v>
      </c>
    </row>
    <row r="23" spans="1:12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8">
        <f t="shared" si="0"/>
        <v>0</v>
      </c>
      <c r="K23" s="8">
        <f t="shared" si="1"/>
        <v>0</v>
      </c>
      <c r="L23" s="10">
        <f t="shared" si="2"/>
        <v>0</v>
      </c>
    </row>
    <row r="24" spans="1:12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8">
        <f t="shared" si="0"/>
        <v>0</v>
      </c>
      <c r="K24" s="8">
        <f t="shared" si="1"/>
        <v>0</v>
      </c>
      <c r="L24" s="10">
        <f t="shared" si="2"/>
        <v>0</v>
      </c>
    </row>
    <row r="25" spans="1:12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8">
        <f t="shared" si="0"/>
        <v>0</v>
      </c>
      <c r="K25" s="8">
        <f t="shared" si="1"/>
        <v>0</v>
      </c>
      <c r="L25" s="10">
        <f t="shared" si="2"/>
        <v>0</v>
      </c>
    </row>
    <row r="26" spans="1:12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8">
        <f t="shared" si="0"/>
        <v>0</v>
      </c>
      <c r="K26" s="8">
        <f t="shared" si="1"/>
        <v>0</v>
      </c>
      <c r="L26" s="10">
        <f t="shared" si="2"/>
        <v>0</v>
      </c>
    </row>
    <row r="27" spans="1:12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8">
        <f t="shared" si="0"/>
        <v>0</v>
      </c>
      <c r="K27" s="8">
        <f t="shared" si="1"/>
        <v>0</v>
      </c>
      <c r="L27" s="10">
        <f t="shared" si="2"/>
        <v>0</v>
      </c>
    </row>
    <row r="28" spans="1:12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8">
        <f t="shared" si="0"/>
        <v>0</v>
      </c>
      <c r="K28" s="8">
        <f t="shared" si="1"/>
        <v>0</v>
      </c>
      <c r="L28" s="10">
        <f t="shared" si="2"/>
        <v>0</v>
      </c>
    </row>
    <row r="29" spans="1:12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8">
        <f t="shared" si="0"/>
        <v>0</v>
      </c>
      <c r="K29" s="8">
        <f t="shared" si="1"/>
        <v>0</v>
      </c>
      <c r="L29" s="10">
        <f t="shared" si="2"/>
        <v>0</v>
      </c>
    </row>
    <row r="30" spans="1:12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8">
        <f t="shared" si="0"/>
        <v>0</v>
      </c>
      <c r="K30" s="8">
        <f t="shared" si="1"/>
        <v>0</v>
      </c>
      <c r="L30" s="10">
        <f t="shared" si="2"/>
        <v>0</v>
      </c>
    </row>
    <row r="31" spans="1:12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8">
        <f t="shared" si="0"/>
        <v>0</v>
      </c>
      <c r="K31" s="8">
        <f t="shared" si="1"/>
        <v>0</v>
      </c>
      <c r="L31" s="10">
        <f t="shared" si="2"/>
        <v>0</v>
      </c>
    </row>
    <row r="32" spans="1:12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8">
        <f t="shared" si="0"/>
        <v>0</v>
      </c>
      <c r="K32" s="8">
        <f t="shared" si="1"/>
        <v>0</v>
      </c>
      <c r="L32" s="10">
        <f t="shared" si="2"/>
        <v>0</v>
      </c>
    </row>
    <row r="33" spans="1:12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8">
        <f t="shared" si="0"/>
        <v>0</v>
      </c>
      <c r="K33" s="8">
        <f t="shared" si="1"/>
        <v>0</v>
      </c>
      <c r="L33" s="10">
        <f t="shared" si="2"/>
        <v>0</v>
      </c>
    </row>
    <row r="34" spans="1:12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8">
        <f t="shared" si="0"/>
        <v>0</v>
      </c>
      <c r="K34" s="8">
        <f t="shared" si="1"/>
        <v>0</v>
      </c>
      <c r="L34" s="10">
        <f t="shared" si="2"/>
        <v>0</v>
      </c>
    </row>
    <row r="35" spans="1:12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8">
        <f t="shared" si="0"/>
        <v>0</v>
      </c>
      <c r="K35" s="8">
        <f t="shared" si="1"/>
        <v>0</v>
      </c>
      <c r="L35" s="10">
        <f t="shared" si="2"/>
        <v>0</v>
      </c>
    </row>
    <row r="36" spans="1:12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8">
        <f t="shared" si="0"/>
        <v>0</v>
      </c>
      <c r="K36" s="8">
        <f t="shared" si="1"/>
        <v>0</v>
      </c>
      <c r="L36" s="10">
        <f t="shared" si="2"/>
        <v>0</v>
      </c>
    </row>
    <row r="37" spans="1:12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8">
        <f t="shared" si="0"/>
        <v>0</v>
      </c>
      <c r="K37" s="8">
        <f t="shared" si="1"/>
        <v>0</v>
      </c>
      <c r="L37" s="10">
        <f t="shared" si="2"/>
        <v>0</v>
      </c>
    </row>
    <row r="38" spans="1:12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8">
        <f t="shared" si="0"/>
        <v>0</v>
      </c>
      <c r="K38" s="8">
        <f t="shared" si="1"/>
        <v>0</v>
      </c>
      <c r="L38" s="10">
        <f t="shared" si="2"/>
        <v>0</v>
      </c>
    </row>
    <row r="39" spans="1:12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8">
        <f t="shared" si="0"/>
        <v>0</v>
      </c>
      <c r="K39" s="8">
        <f t="shared" si="1"/>
        <v>0</v>
      </c>
      <c r="L39" s="10">
        <f t="shared" si="2"/>
        <v>0</v>
      </c>
    </row>
    <row r="40" spans="1:12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8">
        <f t="shared" si="0"/>
        <v>0</v>
      </c>
      <c r="K40" s="8">
        <f t="shared" si="1"/>
        <v>0</v>
      </c>
      <c r="L40" s="10">
        <f t="shared" si="2"/>
        <v>0</v>
      </c>
    </row>
    <row r="41" spans="1:12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8">
        <f t="shared" si="0"/>
        <v>0</v>
      </c>
      <c r="K41" s="8">
        <f t="shared" si="1"/>
        <v>0</v>
      </c>
      <c r="L41" s="10">
        <f t="shared" si="2"/>
        <v>0</v>
      </c>
    </row>
    <row r="42" spans="1:12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8">
        <f t="shared" si="0"/>
        <v>0</v>
      </c>
      <c r="K42" s="8">
        <f t="shared" si="1"/>
        <v>0</v>
      </c>
      <c r="L42" s="10">
        <f t="shared" si="2"/>
        <v>0</v>
      </c>
    </row>
    <row r="43" spans="1:12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8">
        <f t="shared" si="0"/>
        <v>0</v>
      </c>
      <c r="K43" s="8">
        <f t="shared" si="1"/>
        <v>0</v>
      </c>
      <c r="L43" s="10">
        <f t="shared" si="2"/>
        <v>0</v>
      </c>
    </row>
    <row r="44" spans="1:12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8">
        <f t="shared" si="0"/>
        <v>0</v>
      </c>
      <c r="K44" s="8">
        <f t="shared" si="1"/>
        <v>0</v>
      </c>
      <c r="L44" s="10">
        <f t="shared" si="2"/>
        <v>0</v>
      </c>
    </row>
    <row r="45" spans="1:12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8">
        <f t="shared" si="0"/>
        <v>0</v>
      </c>
      <c r="K45" s="8">
        <f t="shared" si="1"/>
        <v>0</v>
      </c>
      <c r="L45" s="10">
        <f t="shared" si="2"/>
        <v>0</v>
      </c>
    </row>
    <row r="46" spans="1:12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8">
        <f t="shared" si="0"/>
        <v>0</v>
      </c>
      <c r="K46" s="8">
        <f t="shared" si="1"/>
        <v>0</v>
      </c>
      <c r="L46" s="10">
        <f t="shared" si="2"/>
        <v>0</v>
      </c>
    </row>
    <row r="47" spans="1:12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8">
        <f t="shared" si="0"/>
        <v>0</v>
      </c>
      <c r="K47" s="8">
        <f t="shared" si="1"/>
        <v>0</v>
      </c>
      <c r="L47" s="10">
        <f t="shared" si="2"/>
        <v>0</v>
      </c>
    </row>
    <row r="48" spans="1:12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8">
        <f t="shared" si="0"/>
        <v>0</v>
      </c>
      <c r="K48" s="8">
        <f t="shared" si="1"/>
        <v>0</v>
      </c>
      <c r="L48" s="10">
        <f t="shared" si="2"/>
        <v>0</v>
      </c>
    </row>
    <row r="49" spans="1:12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8">
        <f t="shared" si="0"/>
        <v>0</v>
      </c>
      <c r="K49" s="8">
        <f t="shared" si="1"/>
        <v>0</v>
      </c>
      <c r="L49" s="10">
        <f t="shared" si="2"/>
        <v>0</v>
      </c>
    </row>
    <row r="50" spans="1:12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4" spans="1:12">
      <c r="H54" s="63" t="str">
        <f>liste!H6</f>
        <v>Ali Ayşe</v>
      </c>
      <c r="I54" s="63"/>
      <c r="J54" s="63"/>
      <c r="K54" s="63"/>
    </row>
    <row r="55" spans="1:12">
      <c r="H55" s="63"/>
      <c r="I55" s="63"/>
      <c r="J55" s="63"/>
      <c r="K55" s="63"/>
    </row>
    <row r="60" spans="1:12">
      <c r="C60" s="11"/>
      <c r="D60" s="11"/>
      <c r="E60" s="11"/>
      <c r="F60" s="11"/>
      <c r="G60" s="11"/>
      <c r="H60" s="11"/>
      <c r="I60" s="11"/>
    </row>
  </sheetData>
  <mergeCells count="9">
    <mergeCell ref="H54:K54"/>
    <mergeCell ref="H55:K55"/>
    <mergeCell ref="M2:N2"/>
    <mergeCell ref="D3:E3"/>
    <mergeCell ref="F3:I3"/>
    <mergeCell ref="A50:K51"/>
    <mergeCell ref="A1:K1"/>
    <mergeCell ref="C2:H2"/>
    <mergeCell ref="J2:K2"/>
  </mergeCells>
  <hyperlinks>
    <hyperlink ref="M2:N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zoomScale="90" zoomScaleNormal="90" workbookViewId="0">
      <selection activeCell="N2" sqref="N2:O2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0" width="5.7109375" customWidth="1"/>
    <col min="11" max="11" width="4.42578125" customWidth="1"/>
    <col min="12" max="12" width="6.7109375" customWidth="1"/>
    <col min="13" max="13" width="7.140625" customWidth="1"/>
  </cols>
  <sheetData>
    <row r="1" spans="1:15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5" ht="30" customHeight="1" thickTop="1" thickBot="1">
      <c r="A2" s="16"/>
      <c r="B2" s="28"/>
      <c r="C2" s="68" t="s">
        <v>6</v>
      </c>
      <c r="D2" s="68"/>
      <c r="E2" s="68"/>
      <c r="F2" s="68"/>
      <c r="G2" s="68"/>
      <c r="H2" s="68"/>
      <c r="I2" s="29"/>
      <c r="J2" s="29"/>
      <c r="K2" s="69">
        <v>1</v>
      </c>
      <c r="L2" s="69"/>
      <c r="M2" s="10"/>
      <c r="N2" s="64" t="s">
        <v>12</v>
      </c>
      <c r="O2" s="65"/>
    </row>
    <row r="3" spans="1:15" ht="35.25" customHeight="1">
      <c r="B3" s="17"/>
      <c r="C3" s="18"/>
      <c r="D3" s="73" t="s">
        <v>48</v>
      </c>
      <c r="E3" s="74"/>
      <c r="F3" s="74"/>
      <c r="G3" s="74"/>
      <c r="H3" s="74"/>
      <c r="I3" s="74"/>
      <c r="J3" s="75"/>
      <c r="K3" s="27"/>
      <c r="L3" s="30"/>
      <c r="M3" s="10"/>
    </row>
    <row r="4" spans="1:15" ht="261" customHeight="1">
      <c r="A4" s="7" t="s">
        <v>2</v>
      </c>
      <c r="B4" s="4" t="s">
        <v>3</v>
      </c>
      <c r="C4" s="9" t="s">
        <v>1</v>
      </c>
      <c r="D4" s="13" t="s">
        <v>49</v>
      </c>
      <c r="E4" s="13" t="s">
        <v>50</v>
      </c>
      <c r="F4" s="14" t="s">
        <v>51</v>
      </c>
      <c r="G4" s="15" t="s">
        <v>52</v>
      </c>
      <c r="H4" s="14" t="s">
        <v>53</v>
      </c>
      <c r="I4" s="14" t="s">
        <v>54</v>
      </c>
      <c r="J4" s="14" t="s">
        <v>55</v>
      </c>
      <c r="K4" s="1" t="s">
        <v>0</v>
      </c>
      <c r="L4" s="2" t="s">
        <v>46</v>
      </c>
      <c r="M4" s="2" t="s">
        <v>47</v>
      </c>
    </row>
    <row r="5" spans="1:15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3</v>
      </c>
      <c r="G5" s="3">
        <v>4</v>
      </c>
      <c r="H5" s="3">
        <v>4</v>
      </c>
      <c r="I5" s="3">
        <v>4</v>
      </c>
      <c r="J5" s="3">
        <v>3</v>
      </c>
      <c r="K5" s="8">
        <f>SUM(D5:J5)</f>
        <v>26</v>
      </c>
      <c r="L5" s="8">
        <f>K5*100/28</f>
        <v>92.857142857142861</v>
      </c>
      <c r="M5" s="10">
        <f>ROUND(L5,0)</f>
        <v>93</v>
      </c>
    </row>
    <row r="6" spans="1:15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8">
        <f t="shared" ref="K6:K49" si="0">SUM(D6:J6)</f>
        <v>15</v>
      </c>
      <c r="L6" s="8">
        <f t="shared" ref="L6:L49" si="1">K6*100/28</f>
        <v>53.571428571428569</v>
      </c>
      <c r="M6" s="10">
        <f t="shared" ref="M6:M49" si="2">ROUND(L6,0)</f>
        <v>54</v>
      </c>
    </row>
    <row r="7" spans="1:15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8">
        <f t="shared" si="0"/>
        <v>14</v>
      </c>
      <c r="L7" s="8">
        <f t="shared" si="1"/>
        <v>50</v>
      </c>
      <c r="M7" s="10">
        <f t="shared" si="2"/>
        <v>50</v>
      </c>
    </row>
    <row r="8" spans="1:15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8">
        <f t="shared" si="0"/>
        <v>0</v>
      </c>
      <c r="L8" s="8">
        <f t="shared" si="1"/>
        <v>0</v>
      </c>
      <c r="M8" s="10">
        <f t="shared" si="2"/>
        <v>0</v>
      </c>
    </row>
    <row r="9" spans="1:15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8">
        <f t="shared" si="0"/>
        <v>0</v>
      </c>
      <c r="L9" s="8">
        <f t="shared" si="1"/>
        <v>0</v>
      </c>
      <c r="M9" s="10">
        <f t="shared" si="2"/>
        <v>0</v>
      </c>
    </row>
    <row r="10" spans="1:15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8">
        <f t="shared" si="1"/>
        <v>0</v>
      </c>
      <c r="M10" s="10">
        <f t="shared" si="2"/>
        <v>0</v>
      </c>
    </row>
    <row r="11" spans="1:15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8">
        <f t="shared" si="1"/>
        <v>0</v>
      </c>
      <c r="M11" s="10">
        <f t="shared" si="2"/>
        <v>0</v>
      </c>
    </row>
    <row r="12" spans="1:15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8">
        <f t="shared" si="1"/>
        <v>0</v>
      </c>
      <c r="M12" s="10">
        <f t="shared" si="2"/>
        <v>0</v>
      </c>
    </row>
    <row r="13" spans="1:15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8">
        <f t="shared" si="1"/>
        <v>0</v>
      </c>
      <c r="M13" s="10">
        <f t="shared" si="2"/>
        <v>0</v>
      </c>
    </row>
    <row r="14" spans="1:15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8">
        <f t="shared" si="1"/>
        <v>0</v>
      </c>
      <c r="M14" s="10">
        <f t="shared" si="2"/>
        <v>0</v>
      </c>
    </row>
    <row r="15" spans="1:15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8">
        <f t="shared" si="1"/>
        <v>0</v>
      </c>
      <c r="M15" s="10">
        <f t="shared" si="2"/>
        <v>0</v>
      </c>
    </row>
    <row r="16" spans="1:15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8">
        <f t="shared" si="1"/>
        <v>0</v>
      </c>
      <c r="M16" s="10">
        <f t="shared" si="2"/>
        <v>0</v>
      </c>
    </row>
    <row r="17" spans="1:13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8">
        <f t="shared" si="1"/>
        <v>0</v>
      </c>
      <c r="M17" s="10">
        <f t="shared" si="2"/>
        <v>0</v>
      </c>
    </row>
    <row r="18" spans="1:13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8">
        <f t="shared" si="1"/>
        <v>0</v>
      </c>
      <c r="M18" s="10">
        <f t="shared" si="2"/>
        <v>0</v>
      </c>
    </row>
    <row r="19" spans="1:13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8">
        <f t="shared" si="0"/>
        <v>0</v>
      </c>
      <c r="L19" s="8">
        <f t="shared" si="1"/>
        <v>0</v>
      </c>
      <c r="M19" s="10">
        <f t="shared" si="2"/>
        <v>0</v>
      </c>
    </row>
    <row r="20" spans="1:13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8">
        <f t="shared" si="0"/>
        <v>0</v>
      </c>
      <c r="L20" s="8">
        <f t="shared" si="1"/>
        <v>0</v>
      </c>
      <c r="M20" s="10">
        <f t="shared" si="2"/>
        <v>0</v>
      </c>
    </row>
    <row r="21" spans="1:13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8">
        <f t="shared" si="0"/>
        <v>0</v>
      </c>
      <c r="L21" s="8">
        <f t="shared" si="1"/>
        <v>0</v>
      </c>
      <c r="M21" s="10">
        <f t="shared" si="2"/>
        <v>0</v>
      </c>
    </row>
    <row r="22" spans="1:13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8">
        <f t="shared" si="0"/>
        <v>0</v>
      </c>
      <c r="L22" s="8">
        <f t="shared" si="1"/>
        <v>0</v>
      </c>
      <c r="M22" s="10">
        <f t="shared" si="2"/>
        <v>0</v>
      </c>
    </row>
    <row r="23" spans="1:13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8">
        <f t="shared" si="0"/>
        <v>0</v>
      </c>
      <c r="L23" s="8">
        <f t="shared" si="1"/>
        <v>0</v>
      </c>
      <c r="M23" s="10">
        <f t="shared" si="2"/>
        <v>0</v>
      </c>
    </row>
    <row r="24" spans="1:13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8">
        <f t="shared" si="0"/>
        <v>0</v>
      </c>
      <c r="L24" s="8">
        <f t="shared" si="1"/>
        <v>0</v>
      </c>
      <c r="M24" s="10">
        <f t="shared" si="2"/>
        <v>0</v>
      </c>
    </row>
    <row r="25" spans="1:13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8">
        <f t="shared" si="0"/>
        <v>0</v>
      </c>
      <c r="L25" s="8">
        <f t="shared" si="1"/>
        <v>0</v>
      </c>
      <c r="M25" s="10">
        <f t="shared" si="2"/>
        <v>0</v>
      </c>
    </row>
    <row r="26" spans="1:13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8">
        <f t="shared" si="0"/>
        <v>0</v>
      </c>
      <c r="L26" s="8">
        <f t="shared" si="1"/>
        <v>0</v>
      </c>
      <c r="M26" s="10">
        <f t="shared" si="2"/>
        <v>0</v>
      </c>
    </row>
    <row r="27" spans="1:13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8">
        <f t="shared" si="0"/>
        <v>0</v>
      </c>
      <c r="L27" s="8">
        <f t="shared" si="1"/>
        <v>0</v>
      </c>
      <c r="M27" s="10">
        <f t="shared" si="2"/>
        <v>0</v>
      </c>
    </row>
    <row r="28" spans="1:13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8">
        <f t="shared" si="0"/>
        <v>0</v>
      </c>
      <c r="L28" s="8">
        <f t="shared" si="1"/>
        <v>0</v>
      </c>
      <c r="M28" s="10">
        <f t="shared" si="2"/>
        <v>0</v>
      </c>
    </row>
    <row r="29" spans="1:13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8">
        <f t="shared" si="0"/>
        <v>0</v>
      </c>
      <c r="L29" s="8">
        <f t="shared" si="1"/>
        <v>0</v>
      </c>
      <c r="M29" s="10">
        <f t="shared" si="2"/>
        <v>0</v>
      </c>
    </row>
    <row r="30" spans="1:13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8">
        <f t="shared" si="0"/>
        <v>0</v>
      </c>
      <c r="L30" s="8">
        <f t="shared" si="1"/>
        <v>0</v>
      </c>
      <c r="M30" s="10">
        <f t="shared" si="2"/>
        <v>0</v>
      </c>
    </row>
    <row r="31" spans="1:13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8">
        <f t="shared" si="0"/>
        <v>0</v>
      </c>
      <c r="L31" s="8">
        <f t="shared" si="1"/>
        <v>0</v>
      </c>
      <c r="M31" s="10">
        <f t="shared" si="2"/>
        <v>0</v>
      </c>
    </row>
    <row r="32" spans="1:13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8">
        <f t="shared" si="0"/>
        <v>0</v>
      </c>
      <c r="L32" s="8">
        <f t="shared" si="1"/>
        <v>0</v>
      </c>
      <c r="M32" s="10">
        <f t="shared" si="2"/>
        <v>0</v>
      </c>
    </row>
    <row r="33" spans="1:13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8">
        <f t="shared" si="0"/>
        <v>0</v>
      </c>
      <c r="L33" s="8">
        <f t="shared" si="1"/>
        <v>0</v>
      </c>
      <c r="M33" s="10">
        <f t="shared" si="2"/>
        <v>0</v>
      </c>
    </row>
    <row r="34" spans="1:13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8">
        <f t="shared" si="0"/>
        <v>0</v>
      </c>
      <c r="L34" s="8">
        <f t="shared" si="1"/>
        <v>0</v>
      </c>
      <c r="M34" s="10">
        <f t="shared" si="2"/>
        <v>0</v>
      </c>
    </row>
    <row r="35" spans="1:13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8">
        <f t="shared" si="0"/>
        <v>0</v>
      </c>
      <c r="L35" s="8">
        <f t="shared" si="1"/>
        <v>0</v>
      </c>
      <c r="M35" s="10">
        <f t="shared" si="2"/>
        <v>0</v>
      </c>
    </row>
    <row r="36" spans="1:13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8">
        <f t="shared" si="0"/>
        <v>0</v>
      </c>
      <c r="L36" s="8">
        <f t="shared" si="1"/>
        <v>0</v>
      </c>
      <c r="M36" s="10">
        <f t="shared" si="2"/>
        <v>0</v>
      </c>
    </row>
    <row r="37" spans="1:13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8">
        <f t="shared" si="0"/>
        <v>0</v>
      </c>
      <c r="L37" s="8">
        <f t="shared" si="1"/>
        <v>0</v>
      </c>
      <c r="M37" s="10">
        <f t="shared" si="2"/>
        <v>0</v>
      </c>
    </row>
    <row r="38" spans="1:13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8">
        <f t="shared" si="0"/>
        <v>0</v>
      </c>
      <c r="L38" s="8">
        <f t="shared" si="1"/>
        <v>0</v>
      </c>
      <c r="M38" s="10">
        <f t="shared" si="2"/>
        <v>0</v>
      </c>
    </row>
    <row r="39" spans="1:13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8">
        <f t="shared" si="0"/>
        <v>0</v>
      </c>
      <c r="L39" s="8">
        <f t="shared" si="1"/>
        <v>0</v>
      </c>
      <c r="M39" s="10">
        <f t="shared" si="2"/>
        <v>0</v>
      </c>
    </row>
    <row r="40" spans="1:13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8">
        <f t="shared" si="0"/>
        <v>0</v>
      </c>
      <c r="L40" s="8">
        <f t="shared" si="1"/>
        <v>0</v>
      </c>
      <c r="M40" s="10">
        <f t="shared" si="2"/>
        <v>0</v>
      </c>
    </row>
    <row r="41" spans="1:13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8">
        <f t="shared" si="0"/>
        <v>0</v>
      </c>
      <c r="L41" s="8">
        <f t="shared" si="1"/>
        <v>0</v>
      </c>
      <c r="M41" s="10">
        <f t="shared" si="2"/>
        <v>0</v>
      </c>
    </row>
    <row r="42" spans="1:13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8">
        <f t="shared" si="0"/>
        <v>0</v>
      </c>
      <c r="L42" s="8">
        <f t="shared" si="1"/>
        <v>0</v>
      </c>
      <c r="M42" s="10">
        <f t="shared" si="2"/>
        <v>0</v>
      </c>
    </row>
    <row r="43" spans="1:13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8">
        <f t="shared" si="0"/>
        <v>0</v>
      </c>
      <c r="L43" s="8">
        <f t="shared" si="1"/>
        <v>0</v>
      </c>
      <c r="M43" s="10">
        <f t="shared" si="2"/>
        <v>0</v>
      </c>
    </row>
    <row r="44" spans="1:13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8">
        <f t="shared" si="0"/>
        <v>0</v>
      </c>
      <c r="L44" s="8">
        <f t="shared" si="1"/>
        <v>0</v>
      </c>
      <c r="M44" s="10">
        <f t="shared" si="2"/>
        <v>0</v>
      </c>
    </row>
    <row r="45" spans="1:13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8">
        <f t="shared" si="0"/>
        <v>0</v>
      </c>
      <c r="L45" s="8">
        <f t="shared" si="1"/>
        <v>0</v>
      </c>
      <c r="M45" s="10">
        <f t="shared" si="2"/>
        <v>0</v>
      </c>
    </row>
    <row r="46" spans="1:13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8">
        <f t="shared" si="0"/>
        <v>0</v>
      </c>
      <c r="L46" s="8">
        <f t="shared" si="1"/>
        <v>0</v>
      </c>
      <c r="M46" s="10">
        <f t="shared" si="2"/>
        <v>0</v>
      </c>
    </row>
    <row r="47" spans="1:13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8">
        <f t="shared" si="0"/>
        <v>0</v>
      </c>
      <c r="L47" s="8">
        <f t="shared" si="1"/>
        <v>0</v>
      </c>
      <c r="M47" s="10">
        <f t="shared" si="2"/>
        <v>0</v>
      </c>
    </row>
    <row r="48" spans="1:13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8">
        <f t="shared" si="0"/>
        <v>0</v>
      </c>
      <c r="L48" s="8">
        <f t="shared" si="1"/>
        <v>0</v>
      </c>
      <c r="M48" s="10">
        <f t="shared" si="2"/>
        <v>0</v>
      </c>
    </row>
    <row r="49" spans="1:13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8">
        <f t="shared" si="0"/>
        <v>0</v>
      </c>
      <c r="L49" s="8">
        <f t="shared" si="1"/>
        <v>0</v>
      </c>
      <c r="M49" s="10">
        <f t="shared" si="2"/>
        <v>0</v>
      </c>
    </row>
    <row r="50" spans="1:13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3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4" spans="1:13">
      <c r="H54" s="63" t="str">
        <f>liste!H6</f>
        <v>Ali Ayşe</v>
      </c>
      <c r="I54" s="63"/>
      <c r="J54" s="63"/>
      <c r="K54" s="63"/>
      <c r="L54" s="63"/>
    </row>
    <row r="55" spans="1:13">
      <c r="H55" s="63"/>
      <c r="I55" s="63"/>
      <c r="J55" s="63"/>
      <c r="K55" s="63"/>
      <c r="L55" s="63"/>
    </row>
    <row r="60" spans="1:13">
      <c r="C60" s="11"/>
      <c r="D60" s="11"/>
      <c r="E60" s="11"/>
      <c r="F60" s="11"/>
      <c r="G60" s="11"/>
      <c r="H60" s="11"/>
      <c r="I60" s="11"/>
      <c r="J60" s="11"/>
    </row>
  </sheetData>
  <mergeCells count="8">
    <mergeCell ref="N2:O2"/>
    <mergeCell ref="A50:L51"/>
    <mergeCell ref="H54:L54"/>
    <mergeCell ref="H55:L55"/>
    <mergeCell ref="D3:J3"/>
    <mergeCell ref="A1:L1"/>
    <mergeCell ref="C2:H2"/>
    <mergeCell ref="K2:L2"/>
  </mergeCells>
  <hyperlinks>
    <hyperlink ref="N2:O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90" zoomScaleNormal="90" workbookViewId="0">
      <selection activeCell="S4" sqref="S4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2" width="5.7109375" customWidth="1"/>
    <col min="13" max="13" width="4.42578125" customWidth="1"/>
    <col min="14" max="14" width="6.7109375" customWidth="1"/>
    <col min="15" max="15" width="7.140625" customWidth="1"/>
  </cols>
  <sheetData>
    <row r="1" spans="1:17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 ht="30" customHeight="1" thickTop="1" thickBot="1">
      <c r="A2" s="16"/>
      <c r="B2" s="28"/>
      <c r="C2" s="68" t="s">
        <v>6</v>
      </c>
      <c r="D2" s="68"/>
      <c r="E2" s="68"/>
      <c r="F2" s="68"/>
      <c r="G2" s="68"/>
      <c r="H2" s="68"/>
      <c r="I2" s="29"/>
      <c r="J2" s="29"/>
      <c r="K2" s="29"/>
      <c r="L2" s="29"/>
      <c r="M2" s="69">
        <v>2</v>
      </c>
      <c r="N2" s="69"/>
      <c r="O2" s="10"/>
      <c r="P2" s="64" t="s">
        <v>12</v>
      </c>
      <c r="Q2" s="65"/>
    </row>
    <row r="3" spans="1:17" ht="35.25" customHeight="1">
      <c r="B3" s="17"/>
      <c r="C3" s="18"/>
      <c r="D3" s="73" t="s">
        <v>73</v>
      </c>
      <c r="E3" s="74"/>
      <c r="F3" s="74"/>
      <c r="G3" s="74"/>
      <c r="H3" s="74"/>
      <c r="I3" s="74"/>
      <c r="J3" s="74"/>
      <c r="K3" s="74"/>
      <c r="L3" s="75"/>
      <c r="M3" s="27"/>
      <c r="N3" s="30"/>
      <c r="O3" s="10"/>
    </row>
    <row r="4" spans="1:17" ht="261" customHeight="1">
      <c r="A4" s="7" t="s">
        <v>2</v>
      </c>
      <c r="B4" s="4" t="s">
        <v>3</v>
      </c>
      <c r="C4" s="9" t="s">
        <v>1</v>
      </c>
      <c r="D4" s="13" t="s">
        <v>56</v>
      </c>
      <c r="E4" s="13" t="s">
        <v>57</v>
      </c>
      <c r="F4" s="14" t="s">
        <v>58</v>
      </c>
      <c r="G4" s="15" t="s">
        <v>59</v>
      </c>
      <c r="H4" s="14" t="s">
        <v>60</v>
      </c>
      <c r="I4" s="14" t="s">
        <v>61</v>
      </c>
      <c r="J4" s="14" t="s">
        <v>62</v>
      </c>
      <c r="K4" s="14" t="s">
        <v>63</v>
      </c>
      <c r="L4" s="14" t="s">
        <v>64</v>
      </c>
      <c r="M4" s="1" t="s">
        <v>0</v>
      </c>
      <c r="N4" s="2" t="s">
        <v>46</v>
      </c>
      <c r="O4" s="2" t="s">
        <v>47</v>
      </c>
    </row>
    <row r="5" spans="1:17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8">
        <f>SUM(D5:L5)</f>
        <v>36</v>
      </c>
      <c r="N5" s="8">
        <f>M5*100/36</f>
        <v>100</v>
      </c>
      <c r="O5" s="10">
        <f>ROUND(N5,0)</f>
        <v>100</v>
      </c>
    </row>
    <row r="6" spans="1:17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/>
      <c r="L6" s="3"/>
      <c r="M6" s="8">
        <f t="shared" ref="M6:M49" si="0">SUM(D6:L6)</f>
        <v>15</v>
      </c>
      <c r="N6" s="8">
        <f t="shared" ref="N6:N49" si="1">M6*100/36</f>
        <v>41.666666666666664</v>
      </c>
      <c r="O6" s="10">
        <f t="shared" ref="O6:O49" si="2">ROUND(N6,0)</f>
        <v>42</v>
      </c>
    </row>
    <row r="7" spans="1:17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/>
      <c r="L7" s="3"/>
      <c r="M7" s="8">
        <f t="shared" si="0"/>
        <v>14</v>
      </c>
      <c r="N7" s="8">
        <f t="shared" si="1"/>
        <v>38.888888888888886</v>
      </c>
      <c r="O7" s="10">
        <f t="shared" si="2"/>
        <v>39</v>
      </c>
    </row>
    <row r="8" spans="1:17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/>
      <c r="L8" s="3"/>
      <c r="M8" s="8">
        <f t="shared" si="0"/>
        <v>0</v>
      </c>
      <c r="N8" s="8">
        <f t="shared" si="1"/>
        <v>0</v>
      </c>
      <c r="O8" s="10">
        <f t="shared" si="2"/>
        <v>0</v>
      </c>
    </row>
    <row r="9" spans="1:17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8">
        <f t="shared" si="0"/>
        <v>0</v>
      </c>
      <c r="N9" s="8">
        <f t="shared" si="1"/>
        <v>0</v>
      </c>
      <c r="O9" s="10">
        <f t="shared" si="2"/>
        <v>0</v>
      </c>
    </row>
    <row r="10" spans="1:17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8">
        <f t="shared" si="0"/>
        <v>0</v>
      </c>
      <c r="N10" s="8">
        <f t="shared" si="1"/>
        <v>0</v>
      </c>
      <c r="O10" s="10">
        <f t="shared" si="2"/>
        <v>0</v>
      </c>
    </row>
    <row r="11" spans="1:17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8">
        <f t="shared" si="0"/>
        <v>0</v>
      </c>
      <c r="N11" s="8">
        <f t="shared" si="1"/>
        <v>0</v>
      </c>
      <c r="O11" s="10">
        <f t="shared" si="2"/>
        <v>0</v>
      </c>
    </row>
    <row r="12" spans="1:17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8">
        <f t="shared" si="0"/>
        <v>0</v>
      </c>
      <c r="N12" s="8">
        <f t="shared" si="1"/>
        <v>0</v>
      </c>
      <c r="O12" s="10">
        <f t="shared" si="2"/>
        <v>0</v>
      </c>
    </row>
    <row r="13" spans="1:17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8">
        <f t="shared" si="0"/>
        <v>0</v>
      </c>
      <c r="N13" s="8">
        <f t="shared" si="1"/>
        <v>0</v>
      </c>
      <c r="O13" s="10">
        <f t="shared" si="2"/>
        <v>0</v>
      </c>
    </row>
    <row r="14" spans="1:17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8">
        <f t="shared" si="0"/>
        <v>0</v>
      </c>
      <c r="N14" s="8">
        <f t="shared" si="1"/>
        <v>0</v>
      </c>
      <c r="O14" s="10">
        <f t="shared" si="2"/>
        <v>0</v>
      </c>
    </row>
    <row r="15" spans="1:17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8">
        <f t="shared" si="0"/>
        <v>0</v>
      </c>
      <c r="N15" s="8">
        <f t="shared" si="1"/>
        <v>0</v>
      </c>
      <c r="O15" s="10">
        <f t="shared" si="2"/>
        <v>0</v>
      </c>
    </row>
    <row r="16" spans="1:17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8">
        <f t="shared" si="0"/>
        <v>0</v>
      </c>
      <c r="N16" s="8">
        <f t="shared" si="1"/>
        <v>0</v>
      </c>
      <c r="O16" s="10">
        <f t="shared" si="2"/>
        <v>0</v>
      </c>
    </row>
    <row r="17" spans="1:15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8">
        <f t="shared" si="0"/>
        <v>0</v>
      </c>
      <c r="N17" s="8">
        <f t="shared" si="1"/>
        <v>0</v>
      </c>
      <c r="O17" s="10">
        <f t="shared" si="2"/>
        <v>0</v>
      </c>
    </row>
    <row r="18" spans="1:15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8">
        <f t="shared" si="0"/>
        <v>0</v>
      </c>
      <c r="N18" s="8">
        <f t="shared" si="1"/>
        <v>0</v>
      </c>
      <c r="O18" s="10">
        <f t="shared" si="2"/>
        <v>0</v>
      </c>
    </row>
    <row r="19" spans="1:15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8">
        <f t="shared" si="0"/>
        <v>0</v>
      </c>
      <c r="N19" s="8">
        <f t="shared" si="1"/>
        <v>0</v>
      </c>
      <c r="O19" s="10">
        <f t="shared" si="2"/>
        <v>0</v>
      </c>
    </row>
    <row r="20" spans="1:15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8">
        <f t="shared" si="0"/>
        <v>0</v>
      </c>
      <c r="N20" s="8">
        <f t="shared" si="1"/>
        <v>0</v>
      </c>
      <c r="O20" s="10">
        <f t="shared" si="2"/>
        <v>0</v>
      </c>
    </row>
    <row r="21" spans="1:15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8">
        <f t="shared" si="0"/>
        <v>0</v>
      </c>
      <c r="N21" s="8">
        <f t="shared" si="1"/>
        <v>0</v>
      </c>
      <c r="O21" s="10">
        <f t="shared" si="2"/>
        <v>0</v>
      </c>
    </row>
    <row r="22" spans="1:15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8">
        <f t="shared" si="0"/>
        <v>0</v>
      </c>
      <c r="N22" s="8">
        <f t="shared" si="1"/>
        <v>0</v>
      </c>
      <c r="O22" s="10">
        <f t="shared" si="2"/>
        <v>0</v>
      </c>
    </row>
    <row r="23" spans="1:15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8">
        <f t="shared" si="0"/>
        <v>0</v>
      </c>
      <c r="N23" s="8">
        <f t="shared" si="1"/>
        <v>0</v>
      </c>
      <c r="O23" s="10">
        <f t="shared" si="2"/>
        <v>0</v>
      </c>
    </row>
    <row r="24" spans="1:15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8">
        <f t="shared" si="0"/>
        <v>0</v>
      </c>
      <c r="N24" s="8">
        <f t="shared" si="1"/>
        <v>0</v>
      </c>
      <c r="O24" s="10">
        <f t="shared" si="2"/>
        <v>0</v>
      </c>
    </row>
    <row r="25" spans="1:15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8">
        <f t="shared" si="0"/>
        <v>0</v>
      </c>
      <c r="N25" s="8">
        <f t="shared" si="1"/>
        <v>0</v>
      </c>
      <c r="O25" s="10">
        <f t="shared" si="2"/>
        <v>0</v>
      </c>
    </row>
    <row r="26" spans="1:15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8">
        <f t="shared" si="0"/>
        <v>0</v>
      </c>
      <c r="N26" s="8">
        <f t="shared" si="1"/>
        <v>0</v>
      </c>
      <c r="O26" s="10">
        <f t="shared" si="2"/>
        <v>0</v>
      </c>
    </row>
    <row r="27" spans="1:15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8">
        <f t="shared" si="0"/>
        <v>0</v>
      </c>
      <c r="N27" s="8">
        <f t="shared" si="1"/>
        <v>0</v>
      </c>
      <c r="O27" s="10">
        <f t="shared" si="2"/>
        <v>0</v>
      </c>
    </row>
    <row r="28" spans="1:15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8">
        <f t="shared" si="0"/>
        <v>0</v>
      </c>
      <c r="N28" s="8">
        <f t="shared" si="1"/>
        <v>0</v>
      </c>
      <c r="O28" s="10">
        <f t="shared" si="2"/>
        <v>0</v>
      </c>
    </row>
    <row r="29" spans="1:15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8">
        <f t="shared" si="0"/>
        <v>0</v>
      </c>
      <c r="N29" s="8">
        <f t="shared" si="1"/>
        <v>0</v>
      </c>
      <c r="O29" s="10">
        <f t="shared" si="2"/>
        <v>0</v>
      </c>
    </row>
    <row r="30" spans="1:15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8">
        <f t="shared" si="0"/>
        <v>0</v>
      </c>
      <c r="N30" s="8">
        <f t="shared" si="1"/>
        <v>0</v>
      </c>
      <c r="O30" s="10">
        <f t="shared" si="2"/>
        <v>0</v>
      </c>
    </row>
    <row r="31" spans="1:15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/>
      <c r="L31" s="3"/>
      <c r="M31" s="8">
        <f t="shared" si="0"/>
        <v>0</v>
      </c>
      <c r="N31" s="8">
        <f t="shared" si="1"/>
        <v>0</v>
      </c>
      <c r="O31" s="10">
        <f t="shared" si="2"/>
        <v>0</v>
      </c>
    </row>
    <row r="32" spans="1:15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8">
        <f t="shared" si="0"/>
        <v>0</v>
      </c>
      <c r="N32" s="8">
        <f t="shared" si="1"/>
        <v>0</v>
      </c>
      <c r="O32" s="10">
        <f t="shared" si="2"/>
        <v>0</v>
      </c>
    </row>
    <row r="33" spans="1:15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8">
        <f t="shared" si="0"/>
        <v>0</v>
      </c>
      <c r="N33" s="8">
        <f t="shared" si="1"/>
        <v>0</v>
      </c>
      <c r="O33" s="10">
        <f t="shared" si="2"/>
        <v>0</v>
      </c>
    </row>
    <row r="34" spans="1:15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8">
        <f t="shared" si="0"/>
        <v>0</v>
      </c>
      <c r="N34" s="8">
        <f t="shared" si="1"/>
        <v>0</v>
      </c>
      <c r="O34" s="10">
        <f t="shared" si="2"/>
        <v>0</v>
      </c>
    </row>
    <row r="35" spans="1:15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8">
        <f t="shared" si="0"/>
        <v>0</v>
      </c>
      <c r="N35" s="8">
        <f t="shared" si="1"/>
        <v>0</v>
      </c>
      <c r="O35" s="10">
        <f t="shared" si="2"/>
        <v>0</v>
      </c>
    </row>
    <row r="36" spans="1:15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8">
        <f t="shared" si="0"/>
        <v>0</v>
      </c>
      <c r="N36" s="8">
        <f t="shared" si="1"/>
        <v>0</v>
      </c>
      <c r="O36" s="10">
        <f t="shared" si="2"/>
        <v>0</v>
      </c>
    </row>
    <row r="37" spans="1:15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8">
        <f t="shared" si="0"/>
        <v>0</v>
      </c>
      <c r="N37" s="8">
        <f t="shared" si="1"/>
        <v>0</v>
      </c>
      <c r="O37" s="10">
        <f t="shared" si="2"/>
        <v>0</v>
      </c>
    </row>
    <row r="38" spans="1:15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8">
        <f t="shared" si="0"/>
        <v>0</v>
      </c>
      <c r="N38" s="8">
        <f t="shared" si="1"/>
        <v>0</v>
      </c>
      <c r="O38" s="10">
        <f t="shared" si="2"/>
        <v>0</v>
      </c>
    </row>
    <row r="39" spans="1:15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8">
        <f t="shared" si="0"/>
        <v>0</v>
      </c>
      <c r="N39" s="8">
        <f t="shared" si="1"/>
        <v>0</v>
      </c>
      <c r="O39" s="10">
        <f t="shared" si="2"/>
        <v>0</v>
      </c>
    </row>
    <row r="40" spans="1:15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8">
        <f t="shared" si="0"/>
        <v>0</v>
      </c>
      <c r="N40" s="8">
        <f t="shared" si="1"/>
        <v>0</v>
      </c>
      <c r="O40" s="10">
        <f t="shared" si="2"/>
        <v>0</v>
      </c>
    </row>
    <row r="41" spans="1:15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8">
        <f t="shared" si="0"/>
        <v>0</v>
      </c>
      <c r="N41" s="8">
        <f t="shared" si="1"/>
        <v>0</v>
      </c>
      <c r="O41" s="10">
        <f t="shared" si="2"/>
        <v>0</v>
      </c>
    </row>
    <row r="42" spans="1:15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8">
        <f t="shared" si="0"/>
        <v>0</v>
      </c>
      <c r="N42" s="8">
        <f t="shared" si="1"/>
        <v>0</v>
      </c>
      <c r="O42" s="10">
        <f t="shared" si="2"/>
        <v>0</v>
      </c>
    </row>
    <row r="43" spans="1:15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8">
        <f t="shared" si="0"/>
        <v>0</v>
      </c>
      <c r="N43" s="8">
        <f t="shared" si="1"/>
        <v>0</v>
      </c>
      <c r="O43" s="10">
        <f t="shared" si="2"/>
        <v>0</v>
      </c>
    </row>
    <row r="44" spans="1:15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8">
        <f t="shared" si="0"/>
        <v>0</v>
      </c>
      <c r="N44" s="8">
        <f t="shared" si="1"/>
        <v>0</v>
      </c>
      <c r="O44" s="10">
        <f t="shared" si="2"/>
        <v>0</v>
      </c>
    </row>
    <row r="45" spans="1:15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8">
        <f t="shared" si="0"/>
        <v>0</v>
      </c>
      <c r="N45" s="8">
        <f t="shared" si="1"/>
        <v>0</v>
      </c>
      <c r="O45" s="10">
        <f t="shared" si="2"/>
        <v>0</v>
      </c>
    </row>
    <row r="46" spans="1:15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8">
        <f t="shared" si="0"/>
        <v>0</v>
      </c>
      <c r="N46" s="8">
        <f t="shared" si="1"/>
        <v>0</v>
      </c>
      <c r="O46" s="10">
        <f t="shared" si="2"/>
        <v>0</v>
      </c>
    </row>
    <row r="47" spans="1:15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8">
        <f t="shared" si="0"/>
        <v>0</v>
      </c>
      <c r="N47" s="8">
        <f t="shared" si="1"/>
        <v>0</v>
      </c>
      <c r="O47" s="10">
        <f t="shared" si="2"/>
        <v>0</v>
      </c>
    </row>
    <row r="48" spans="1:15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8">
        <f t="shared" si="0"/>
        <v>0</v>
      </c>
      <c r="N48" s="8">
        <f t="shared" si="1"/>
        <v>0</v>
      </c>
      <c r="O48" s="10">
        <f t="shared" si="2"/>
        <v>0</v>
      </c>
    </row>
    <row r="49" spans="1:15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8">
        <f t="shared" si="0"/>
        <v>0</v>
      </c>
      <c r="N49" s="8">
        <f t="shared" si="1"/>
        <v>0</v>
      </c>
      <c r="O49" s="10">
        <f t="shared" si="2"/>
        <v>0</v>
      </c>
    </row>
    <row r="50" spans="1:15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1: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4" spans="1:15">
      <c r="H54" s="63" t="str">
        <f>liste!H6</f>
        <v>Ali Ayşe</v>
      </c>
      <c r="I54" s="63"/>
      <c r="J54" s="63"/>
      <c r="K54" s="63"/>
      <c r="L54" s="63"/>
      <c r="M54" s="63"/>
      <c r="N54" s="63"/>
    </row>
    <row r="55" spans="1:15">
      <c r="H55" s="63"/>
      <c r="I55" s="63"/>
      <c r="J55" s="63"/>
      <c r="K55" s="63"/>
      <c r="L55" s="63"/>
      <c r="M55" s="63"/>
      <c r="N55" s="63"/>
    </row>
    <row r="60" spans="1:15">
      <c r="C60" s="11"/>
      <c r="D60" s="11"/>
      <c r="E60" s="11"/>
      <c r="F60" s="11"/>
      <c r="G60" s="11"/>
      <c r="H60" s="11"/>
      <c r="I60" s="11"/>
      <c r="J60" s="11"/>
      <c r="K60" s="11"/>
      <c r="L60" s="11"/>
    </row>
  </sheetData>
  <mergeCells count="8">
    <mergeCell ref="P2:Q2"/>
    <mergeCell ref="A50:N51"/>
    <mergeCell ref="H54:N54"/>
    <mergeCell ref="H55:N55"/>
    <mergeCell ref="D3:L3"/>
    <mergeCell ref="A1:N1"/>
    <mergeCell ref="C2:H2"/>
    <mergeCell ref="M2:N2"/>
  </mergeCells>
  <hyperlinks>
    <hyperlink ref="P2:Q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3" zoomScale="90" zoomScaleNormal="90" workbookViewId="0">
      <selection activeCell="Q4" sqref="Q4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1" width="5.7109375" customWidth="1"/>
    <col min="12" max="12" width="4.42578125" customWidth="1"/>
    <col min="13" max="13" width="6.7109375" customWidth="1"/>
    <col min="14" max="14" width="7.140625" customWidth="1"/>
  </cols>
  <sheetData>
    <row r="1" spans="1:16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6" ht="30" customHeight="1" thickTop="1" thickBot="1">
      <c r="A2" s="16"/>
      <c r="B2" s="28"/>
      <c r="C2" s="68" t="s">
        <v>6</v>
      </c>
      <c r="D2" s="82"/>
      <c r="E2" s="82"/>
      <c r="F2" s="82"/>
      <c r="G2" s="68"/>
      <c r="H2" s="68"/>
      <c r="I2" s="29"/>
      <c r="J2" s="29"/>
      <c r="K2" s="29"/>
      <c r="L2" s="69">
        <v>3</v>
      </c>
      <c r="M2" s="69"/>
      <c r="N2" s="10"/>
      <c r="O2" s="64" t="s">
        <v>12</v>
      </c>
      <c r="P2" s="65"/>
    </row>
    <row r="3" spans="1:16" ht="35.25" customHeight="1" thickBot="1">
      <c r="B3" s="17"/>
      <c r="C3" s="32"/>
      <c r="D3" s="76" t="s">
        <v>73</v>
      </c>
      <c r="E3" s="77"/>
      <c r="F3" s="78"/>
      <c r="G3" s="79" t="s">
        <v>74</v>
      </c>
      <c r="H3" s="80"/>
      <c r="I3" s="79" t="s">
        <v>75</v>
      </c>
      <c r="J3" s="81"/>
      <c r="K3" s="80"/>
      <c r="L3" s="36"/>
      <c r="M3" s="30"/>
      <c r="N3" s="10"/>
    </row>
    <row r="4" spans="1:16" ht="261" customHeight="1">
      <c r="A4" s="7" t="s">
        <v>2</v>
      </c>
      <c r="B4" s="4" t="s">
        <v>3</v>
      </c>
      <c r="C4" s="9" t="s">
        <v>1</v>
      </c>
      <c r="D4" s="33" t="s">
        <v>65</v>
      </c>
      <c r="E4" s="33" t="s">
        <v>66</v>
      </c>
      <c r="F4" s="34" t="s">
        <v>67</v>
      </c>
      <c r="G4" s="35" t="s">
        <v>68</v>
      </c>
      <c r="H4" s="34" t="s">
        <v>69</v>
      </c>
      <c r="I4" s="34" t="s">
        <v>70</v>
      </c>
      <c r="J4" s="34" t="s">
        <v>71</v>
      </c>
      <c r="K4" s="34" t="s">
        <v>72</v>
      </c>
      <c r="L4" s="1" t="s">
        <v>0</v>
      </c>
      <c r="M4" s="2" t="s">
        <v>46</v>
      </c>
      <c r="N4" s="2" t="s">
        <v>47</v>
      </c>
    </row>
    <row r="5" spans="1:16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3</v>
      </c>
      <c r="G5" s="3">
        <v>4</v>
      </c>
      <c r="H5" s="3">
        <v>4</v>
      </c>
      <c r="I5" s="3">
        <v>4</v>
      </c>
      <c r="J5" s="3">
        <v>3</v>
      </c>
      <c r="K5" s="3">
        <v>3</v>
      </c>
      <c r="L5" s="8">
        <f>SUM(D5:K5)</f>
        <v>29</v>
      </c>
      <c r="M5" s="8">
        <f>L5*100/32</f>
        <v>90.625</v>
      </c>
      <c r="N5" s="10">
        <f>ROUND(M5,0)</f>
        <v>91</v>
      </c>
    </row>
    <row r="6" spans="1:16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3</v>
      </c>
      <c r="F6" s="3">
        <v>2</v>
      </c>
      <c r="G6" s="3">
        <v>1</v>
      </c>
      <c r="H6" s="3">
        <v>4</v>
      </c>
      <c r="I6" s="3">
        <v>2</v>
      </c>
      <c r="J6" s="3">
        <v>2</v>
      </c>
      <c r="K6" s="3">
        <v>3</v>
      </c>
      <c r="L6" s="8">
        <f t="shared" ref="L6:L49" si="0">SUM(D6:K6)</f>
        <v>18</v>
      </c>
      <c r="M6" s="8">
        <f t="shared" ref="M6:M49" si="1">L6*100/32</f>
        <v>56.25</v>
      </c>
      <c r="N6" s="10">
        <f t="shared" ref="N6:N49" si="2">ROUND(M6,0)</f>
        <v>56</v>
      </c>
    </row>
    <row r="7" spans="1:16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3</v>
      </c>
      <c r="J7" s="3">
        <v>1</v>
      </c>
      <c r="K7" s="3">
        <v>3</v>
      </c>
      <c r="L7" s="8">
        <f t="shared" si="0"/>
        <v>17</v>
      </c>
      <c r="M7" s="8">
        <f t="shared" si="1"/>
        <v>53.125</v>
      </c>
      <c r="N7" s="10">
        <f t="shared" si="2"/>
        <v>53</v>
      </c>
    </row>
    <row r="8" spans="1:16" ht="15.75">
      <c r="A8" s="5">
        <v>4</v>
      </c>
      <c r="B8" s="19">
        <f>liste!B8</f>
        <v>0</v>
      </c>
      <c r="C8" s="19">
        <f>liste!C8</f>
        <v>0</v>
      </c>
      <c r="D8" s="3"/>
      <c r="E8" s="3"/>
      <c r="F8" s="3"/>
      <c r="G8" s="12"/>
      <c r="H8" s="3"/>
      <c r="I8" s="3"/>
      <c r="J8" s="3"/>
      <c r="K8" s="3">
        <v>3</v>
      </c>
      <c r="L8" s="8">
        <f t="shared" si="0"/>
        <v>3</v>
      </c>
      <c r="M8" s="8">
        <f t="shared" si="1"/>
        <v>9.375</v>
      </c>
      <c r="N8" s="10">
        <f t="shared" si="2"/>
        <v>9</v>
      </c>
    </row>
    <row r="9" spans="1:16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>
        <v>3</v>
      </c>
      <c r="L9" s="8">
        <f t="shared" si="0"/>
        <v>3</v>
      </c>
      <c r="M9" s="8">
        <f t="shared" si="1"/>
        <v>9.375</v>
      </c>
      <c r="N9" s="10">
        <f t="shared" si="2"/>
        <v>9</v>
      </c>
    </row>
    <row r="10" spans="1:16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>
        <v>3</v>
      </c>
      <c r="L10" s="8">
        <f t="shared" si="0"/>
        <v>3</v>
      </c>
      <c r="M10" s="8">
        <f t="shared" si="1"/>
        <v>9.375</v>
      </c>
      <c r="N10" s="10">
        <f t="shared" si="2"/>
        <v>9</v>
      </c>
    </row>
    <row r="11" spans="1:16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>
        <v>3</v>
      </c>
      <c r="L11" s="8">
        <f t="shared" si="0"/>
        <v>3</v>
      </c>
      <c r="M11" s="8">
        <f t="shared" si="1"/>
        <v>9.375</v>
      </c>
      <c r="N11" s="10">
        <f t="shared" si="2"/>
        <v>9</v>
      </c>
    </row>
    <row r="12" spans="1:16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>
        <v>3</v>
      </c>
      <c r="L12" s="8">
        <f t="shared" si="0"/>
        <v>3</v>
      </c>
      <c r="M12" s="8">
        <f t="shared" si="1"/>
        <v>9.375</v>
      </c>
      <c r="N12" s="10">
        <f t="shared" si="2"/>
        <v>9</v>
      </c>
    </row>
    <row r="13" spans="1:16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>
        <v>3</v>
      </c>
      <c r="L13" s="8">
        <f t="shared" si="0"/>
        <v>3</v>
      </c>
      <c r="M13" s="8">
        <f t="shared" si="1"/>
        <v>9.375</v>
      </c>
      <c r="N13" s="10">
        <f t="shared" si="2"/>
        <v>9</v>
      </c>
    </row>
    <row r="14" spans="1:16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8">
        <f t="shared" si="0"/>
        <v>0</v>
      </c>
      <c r="M14" s="8">
        <f t="shared" si="1"/>
        <v>0</v>
      </c>
      <c r="N14" s="10">
        <f t="shared" si="2"/>
        <v>0</v>
      </c>
    </row>
    <row r="15" spans="1:16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8">
        <f t="shared" si="0"/>
        <v>0</v>
      </c>
      <c r="M15" s="8">
        <f t="shared" si="1"/>
        <v>0</v>
      </c>
      <c r="N15" s="10">
        <f t="shared" si="2"/>
        <v>0</v>
      </c>
    </row>
    <row r="16" spans="1:16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8">
        <f t="shared" si="0"/>
        <v>0</v>
      </c>
      <c r="M16" s="8">
        <f t="shared" si="1"/>
        <v>0</v>
      </c>
      <c r="N16" s="10">
        <f t="shared" si="2"/>
        <v>0</v>
      </c>
    </row>
    <row r="17" spans="1:14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8">
        <f t="shared" si="0"/>
        <v>0</v>
      </c>
      <c r="M17" s="8">
        <f t="shared" si="1"/>
        <v>0</v>
      </c>
      <c r="N17" s="10">
        <f t="shared" si="2"/>
        <v>0</v>
      </c>
    </row>
    <row r="18" spans="1:14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  <c r="M18" s="8">
        <f t="shared" si="1"/>
        <v>0</v>
      </c>
      <c r="N18" s="10">
        <f t="shared" si="2"/>
        <v>0</v>
      </c>
    </row>
    <row r="19" spans="1:14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8">
        <f t="shared" si="0"/>
        <v>0</v>
      </c>
      <c r="M19" s="8">
        <f t="shared" si="1"/>
        <v>0</v>
      </c>
      <c r="N19" s="10">
        <f t="shared" si="2"/>
        <v>0</v>
      </c>
    </row>
    <row r="20" spans="1:14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8">
        <f t="shared" si="0"/>
        <v>0</v>
      </c>
      <c r="M20" s="8">
        <f t="shared" si="1"/>
        <v>0</v>
      </c>
      <c r="N20" s="10">
        <f t="shared" si="2"/>
        <v>0</v>
      </c>
    </row>
    <row r="21" spans="1:14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8">
        <f t="shared" si="0"/>
        <v>0</v>
      </c>
      <c r="M21" s="8">
        <f t="shared" si="1"/>
        <v>0</v>
      </c>
      <c r="N21" s="10">
        <f t="shared" si="2"/>
        <v>0</v>
      </c>
    </row>
    <row r="22" spans="1:14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8">
        <f t="shared" si="0"/>
        <v>0</v>
      </c>
      <c r="M22" s="8">
        <f t="shared" si="1"/>
        <v>0</v>
      </c>
      <c r="N22" s="10">
        <f t="shared" si="2"/>
        <v>0</v>
      </c>
    </row>
    <row r="23" spans="1:14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8">
        <f t="shared" si="0"/>
        <v>0</v>
      </c>
      <c r="M23" s="8">
        <f t="shared" si="1"/>
        <v>0</v>
      </c>
      <c r="N23" s="10">
        <f t="shared" si="2"/>
        <v>0</v>
      </c>
    </row>
    <row r="24" spans="1:14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8">
        <f t="shared" si="0"/>
        <v>0</v>
      </c>
      <c r="M24" s="8">
        <f t="shared" si="1"/>
        <v>0</v>
      </c>
      <c r="N24" s="10">
        <f t="shared" si="2"/>
        <v>0</v>
      </c>
    </row>
    <row r="25" spans="1:14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8">
        <f t="shared" si="0"/>
        <v>0</v>
      </c>
      <c r="M25" s="8">
        <f t="shared" si="1"/>
        <v>0</v>
      </c>
      <c r="N25" s="10">
        <f t="shared" si="2"/>
        <v>0</v>
      </c>
    </row>
    <row r="26" spans="1:14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8">
        <f t="shared" si="0"/>
        <v>0</v>
      </c>
      <c r="M26" s="8">
        <f t="shared" si="1"/>
        <v>0</v>
      </c>
      <c r="N26" s="10">
        <f t="shared" si="2"/>
        <v>0</v>
      </c>
    </row>
    <row r="27" spans="1:14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8">
        <f t="shared" si="0"/>
        <v>0</v>
      </c>
      <c r="M27" s="8">
        <f t="shared" si="1"/>
        <v>0</v>
      </c>
      <c r="N27" s="10">
        <f t="shared" si="2"/>
        <v>0</v>
      </c>
    </row>
    <row r="28" spans="1:14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8">
        <f t="shared" si="0"/>
        <v>0</v>
      </c>
      <c r="M28" s="8">
        <f t="shared" si="1"/>
        <v>0</v>
      </c>
      <c r="N28" s="10">
        <f t="shared" si="2"/>
        <v>0</v>
      </c>
    </row>
    <row r="29" spans="1:14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8">
        <f t="shared" si="0"/>
        <v>0</v>
      </c>
      <c r="M29" s="8">
        <f t="shared" si="1"/>
        <v>0</v>
      </c>
      <c r="N29" s="10">
        <f t="shared" si="2"/>
        <v>0</v>
      </c>
    </row>
    <row r="30" spans="1:14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8">
        <f t="shared" si="0"/>
        <v>0</v>
      </c>
      <c r="M30" s="8">
        <f t="shared" si="1"/>
        <v>0</v>
      </c>
      <c r="N30" s="10">
        <f t="shared" si="2"/>
        <v>0</v>
      </c>
    </row>
    <row r="31" spans="1:14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/>
      <c r="L31" s="8">
        <f t="shared" si="0"/>
        <v>0</v>
      </c>
      <c r="M31" s="8">
        <f t="shared" si="1"/>
        <v>0</v>
      </c>
      <c r="N31" s="10">
        <f t="shared" si="2"/>
        <v>0</v>
      </c>
    </row>
    <row r="32" spans="1:14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8">
        <f t="shared" si="0"/>
        <v>0</v>
      </c>
      <c r="M32" s="8">
        <f t="shared" si="1"/>
        <v>0</v>
      </c>
      <c r="N32" s="10">
        <f t="shared" si="2"/>
        <v>0</v>
      </c>
    </row>
    <row r="33" spans="1:14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8">
        <f t="shared" si="0"/>
        <v>0</v>
      </c>
      <c r="M33" s="8">
        <f t="shared" si="1"/>
        <v>0</v>
      </c>
      <c r="N33" s="10">
        <f t="shared" si="2"/>
        <v>0</v>
      </c>
    </row>
    <row r="34" spans="1:14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8">
        <f t="shared" si="0"/>
        <v>0</v>
      </c>
      <c r="M34" s="8">
        <f t="shared" si="1"/>
        <v>0</v>
      </c>
      <c r="N34" s="10">
        <f t="shared" si="2"/>
        <v>0</v>
      </c>
    </row>
    <row r="35" spans="1:14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8">
        <f t="shared" si="0"/>
        <v>0</v>
      </c>
      <c r="M35" s="8">
        <f t="shared" si="1"/>
        <v>0</v>
      </c>
      <c r="N35" s="10">
        <f t="shared" si="2"/>
        <v>0</v>
      </c>
    </row>
    <row r="36" spans="1:14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8">
        <f t="shared" si="0"/>
        <v>0</v>
      </c>
      <c r="M36" s="8">
        <f t="shared" si="1"/>
        <v>0</v>
      </c>
      <c r="N36" s="10">
        <f t="shared" si="2"/>
        <v>0</v>
      </c>
    </row>
    <row r="37" spans="1:14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8">
        <f t="shared" si="0"/>
        <v>0</v>
      </c>
      <c r="M37" s="8">
        <f t="shared" si="1"/>
        <v>0</v>
      </c>
      <c r="N37" s="10">
        <f t="shared" si="2"/>
        <v>0</v>
      </c>
    </row>
    <row r="38" spans="1:14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8">
        <f t="shared" si="0"/>
        <v>0</v>
      </c>
      <c r="M38" s="8">
        <f t="shared" si="1"/>
        <v>0</v>
      </c>
      <c r="N38" s="10">
        <f t="shared" si="2"/>
        <v>0</v>
      </c>
    </row>
    <row r="39" spans="1:14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8">
        <f t="shared" si="0"/>
        <v>0</v>
      </c>
      <c r="M39" s="8">
        <f t="shared" si="1"/>
        <v>0</v>
      </c>
      <c r="N39" s="10">
        <f t="shared" si="2"/>
        <v>0</v>
      </c>
    </row>
    <row r="40" spans="1:14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8">
        <f t="shared" si="0"/>
        <v>0</v>
      </c>
      <c r="M40" s="8">
        <f t="shared" si="1"/>
        <v>0</v>
      </c>
      <c r="N40" s="10">
        <f t="shared" si="2"/>
        <v>0</v>
      </c>
    </row>
    <row r="41" spans="1:14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8">
        <f t="shared" si="0"/>
        <v>0</v>
      </c>
      <c r="M41" s="8">
        <f t="shared" si="1"/>
        <v>0</v>
      </c>
      <c r="N41" s="10">
        <f t="shared" si="2"/>
        <v>0</v>
      </c>
    </row>
    <row r="42" spans="1:14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8">
        <f t="shared" si="0"/>
        <v>0</v>
      </c>
      <c r="M42" s="8">
        <f t="shared" si="1"/>
        <v>0</v>
      </c>
      <c r="N42" s="10">
        <f t="shared" si="2"/>
        <v>0</v>
      </c>
    </row>
    <row r="43" spans="1:14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8">
        <f t="shared" si="0"/>
        <v>0</v>
      </c>
      <c r="M43" s="8">
        <f t="shared" si="1"/>
        <v>0</v>
      </c>
      <c r="N43" s="10">
        <f t="shared" si="2"/>
        <v>0</v>
      </c>
    </row>
    <row r="44" spans="1:14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8">
        <f t="shared" si="0"/>
        <v>0</v>
      </c>
      <c r="M44" s="8">
        <f t="shared" si="1"/>
        <v>0</v>
      </c>
      <c r="N44" s="10">
        <f t="shared" si="2"/>
        <v>0</v>
      </c>
    </row>
    <row r="45" spans="1:14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8">
        <f t="shared" si="0"/>
        <v>0</v>
      </c>
      <c r="M45" s="8">
        <f t="shared" si="1"/>
        <v>0</v>
      </c>
      <c r="N45" s="10">
        <f t="shared" si="2"/>
        <v>0</v>
      </c>
    </row>
    <row r="46" spans="1:14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8">
        <f t="shared" si="0"/>
        <v>0</v>
      </c>
      <c r="M46" s="8">
        <f t="shared" si="1"/>
        <v>0</v>
      </c>
      <c r="N46" s="10">
        <f t="shared" si="2"/>
        <v>0</v>
      </c>
    </row>
    <row r="47" spans="1:14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8">
        <f t="shared" si="0"/>
        <v>0</v>
      </c>
      <c r="M47" s="8">
        <f t="shared" si="1"/>
        <v>0</v>
      </c>
      <c r="N47" s="10">
        <f t="shared" si="2"/>
        <v>0</v>
      </c>
    </row>
    <row r="48" spans="1:14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8">
        <f t="shared" si="0"/>
        <v>0</v>
      </c>
      <c r="M48" s="8">
        <f t="shared" si="1"/>
        <v>0</v>
      </c>
      <c r="N48" s="10">
        <f t="shared" si="2"/>
        <v>0</v>
      </c>
    </row>
    <row r="49" spans="1:14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8">
        <f t="shared" si="0"/>
        <v>0</v>
      </c>
      <c r="M49" s="8">
        <f t="shared" si="1"/>
        <v>0</v>
      </c>
      <c r="N49" s="10">
        <f t="shared" si="2"/>
        <v>0</v>
      </c>
    </row>
    <row r="50" spans="1:14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4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4" spans="1:14">
      <c r="H54" s="63" t="str">
        <f>liste!H6</f>
        <v>Ali Ayşe</v>
      </c>
      <c r="I54" s="63"/>
      <c r="J54" s="63"/>
      <c r="K54" s="63"/>
      <c r="L54" s="63"/>
      <c r="M54" s="63"/>
    </row>
    <row r="55" spans="1:14">
      <c r="H55" s="63"/>
      <c r="I55" s="63"/>
      <c r="J55" s="63"/>
      <c r="K55" s="63"/>
      <c r="L55" s="63"/>
      <c r="M55" s="63"/>
    </row>
    <row r="60" spans="1:14">
      <c r="C60" s="11"/>
      <c r="D60" s="11"/>
      <c r="E60" s="11"/>
      <c r="F60" s="11"/>
      <c r="G60" s="11"/>
      <c r="H60" s="11"/>
      <c r="I60" s="11"/>
      <c r="J60" s="11"/>
      <c r="K60" s="11"/>
    </row>
  </sheetData>
  <mergeCells count="10">
    <mergeCell ref="A1:M1"/>
    <mergeCell ref="C2:H2"/>
    <mergeCell ref="L2:M2"/>
    <mergeCell ref="O2:P2"/>
    <mergeCell ref="A50:M51"/>
    <mergeCell ref="H54:M54"/>
    <mergeCell ref="H55:M55"/>
    <mergeCell ref="D3:F3"/>
    <mergeCell ref="G3:H3"/>
    <mergeCell ref="I3:K3"/>
  </mergeCells>
  <hyperlinks>
    <hyperlink ref="O2:P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zoomScale="110" zoomScaleNormal="110" workbookViewId="0">
      <selection sqref="A1:R1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7" width="5.7109375" customWidth="1"/>
    <col min="8" max="8" width="6.7109375" customWidth="1"/>
    <col min="9" max="13" width="5.7109375" customWidth="1"/>
    <col min="14" max="14" width="5.140625" customWidth="1"/>
    <col min="15" max="15" width="6.85546875" customWidth="1"/>
    <col min="16" max="16" width="5.7109375" customWidth="1"/>
    <col min="17" max="17" width="4.42578125" customWidth="1"/>
    <col min="18" max="18" width="6.7109375" customWidth="1"/>
    <col min="19" max="19" width="7.140625" customWidth="1"/>
  </cols>
  <sheetData>
    <row r="1" spans="1:21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21" ht="29.25" customHeight="1" thickTop="1" thickBot="1">
      <c r="A2" s="16"/>
      <c r="B2" s="28"/>
      <c r="C2" s="68" t="s">
        <v>11</v>
      </c>
      <c r="D2" s="68"/>
      <c r="E2" s="68"/>
      <c r="F2" s="68"/>
      <c r="G2" s="68"/>
      <c r="H2" s="68"/>
      <c r="I2" s="38"/>
      <c r="J2" s="38"/>
      <c r="K2" s="38"/>
      <c r="L2" s="38"/>
      <c r="M2" s="38"/>
      <c r="N2" s="38"/>
      <c r="O2" s="38"/>
      <c r="P2" s="38"/>
      <c r="Q2" s="69">
        <v>1</v>
      </c>
      <c r="R2" s="69"/>
      <c r="S2" s="10"/>
      <c r="T2" s="64" t="s">
        <v>12</v>
      </c>
      <c r="U2" s="65"/>
    </row>
    <row r="3" spans="1:21" ht="27.75" customHeight="1" thickBot="1">
      <c r="B3" s="17"/>
      <c r="C3" s="32"/>
      <c r="D3" s="83" t="s">
        <v>244</v>
      </c>
      <c r="E3" s="84"/>
      <c r="F3" s="84"/>
      <c r="G3" s="84"/>
      <c r="H3" s="84"/>
      <c r="I3" s="84"/>
      <c r="J3" s="85"/>
      <c r="K3" s="83" t="s">
        <v>251</v>
      </c>
      <c r="L3" s="84"/>
      <c r="M3" s="84"/>
      <c r="N3" s="84"/>
      <c r="O3" s="84"/>
      <c r="P3" s="85"/>
      <c r="Q3" s="36"/>
      <c r="R3" s="30"/>
      <c r="S3" s="10"/>
    </row>
    <row r="4" spans="1:21" ht="261" customHeight="1">
      <c r="A4" s="7" t="s">
        <v>2</v>
      </c>
      <c r="B4" s="4" t="s">
        <v>3</v>
      </c>
      <c r="C4" s="9" t="s">
        <v>1</v>
      </c>
      <c r="D4" s="34" t="s">
        <v>237</v>
      </c>
      <c r="E4" s="34" t="s">
        <v>238</v>
      </c>
      <c r="F4" s="34" t="s">
        <v>239</v>
      </c>
      <c r="G4" s="34" t="s">
        <v>240</v>
      </c>
      <c r="H4" s="34" t="s">
        <v>241</v>
      </c>
      <c r="I4" s="34" t="s">
        <v>242</v>
      </c>
      <c r="J4" s="34" t="s">
        <v>243</v>
      </c>
      <c r="K4" s="34" t="s">
        <v>245</v>
      </c>
      <c r="L4" s="34" t="s">
        <v>246</v>
      </c>
      <c r="M4" s="34" t="s">
        <v>247</v>
      </c>
      <c r="N4" s="34" t="s">
        <v>248</v>
      </c>
      <c r="O4" s="34" t="s">
        <v>249</v>
      </c>
      <c r="P4" s="34" t="s">
        <v>250</v>
      </c>
      <c r="Q4" s="1" t="s">
        <v>0</v>
      </c>
      <c r="R4" s="2" t="s">
        <v>46</v>
      </c>
      <c r="S4" s="2" t="s">
        <v>47</v>
      </c>
    </row>
    <row r="5" spans="1:21" ht="16.5" customHeight="1">
      <c r="A5" s="5">
        <v>1</v>
      </c>
      <c r="B5" s="19">
        <f>liste!B5</f>
        <v>1111</v>
      </c>
      <c r="C5" s="19" t="str">
        <f>liste!C5</f>
        <v>MMMMMMMMM</v>
      </c>
      <c r="D5" s="3">
        <v>4</v>
      </c>
      <c r="E5" s="3">
        <v>4</v>
      </c>
      <c r="F5" s="3">
        <v>4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8">
        <f>SUM(D5:P5)</f>
        <v>52</v>
      </c>
      <c r="R5" s="8">
        <f>Q5*100/52</f>
        <v>100</v>
      </c>
      <c r="S5" s="10">
        <f>ROUND(R5,0)</f>
        <v>100</v>
      </c>
    </row>
    <row r="6" spans="1:21" ht="15.75">
      <c r="A6" s="5">
        <v>2</v>
      </c>
      <c r="B6" s="19">
        <f>liste!B6</f>
        <v>2222</v>
      </c>
      <c r="C6" s="19" t="str">
        <f>liste!C6</f>
        <v>KKKKKKKKKKKK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8">
        <f t="shared" ref="Q6:Q49" si="0">SUM(D6:P6)</f>
        <v>13</v>
      </c>
      <c r="R6" s="8">
        <f t="shared" ref="R6:R49" si="1">Q6*100/52</f>
        <v>25</v>
      </c>
      <c r="S6" s="10">
        <f t="shared" ref="S6:S49" si="2">ROUND(R6,0)</f>
        <v>25</v>
      </c>
    </row>
    <row r="7" spans="1:21" ht="15.75">
      <c r="A7" s="5">
        <v>3</v>
      </c>
      <c r="B7" s="19">
        <f>liste!B7</f>
        <v>0</v>
      </c>
      <c r="C7" s="19">
        <f>liste!C7</f>
        <v>0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2</v>
      </c>
      <c r="Q7" s="8">
        <f t="shared" si="0"/>
        <v>26</v>
      </c>
      <c r="R7" s="8">
        <f t="shared" si="1"/>
        <v>50</v>
      </c>
      <c r="S7" s="10">
        <f t="shared" si="2"/>
        <v>50</v>
      </c>
    </row>
    <row r="8" spans="1:21" ht="15.75">
      <c r="A8" s="5">
        <v>4</v>
      </c>
      <c r="B8" s="19">
        <f>liste!B8</f>
        <v>0</v>
      </c>
      <c r="C8" s="19">
        <f>liste!C8</f>
        <v>0</v>
      </c>
      <c r="D8" s="3">
        <v>3</v>
      </c>
      <c r="E8" s="3">
        <v>3</v>
      </c>
      <c r="F8" s="3">
        <v>3</v>
      </c>
      <c r="G8" s="12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8">
        <f t="shared" si="0"/>
        <v>39</v>
      </c>
      <c r="R8" s="8">
        <f t="shared" si="1"/>
        <v>75</v>
      </c>
      <c r="S8" s="10">
        <f t="shared" si="2"/>
        <v>75</v>
      </c>
    </row>
    <row r="9" spans="1:21" ht="15.75">
      <c r="A9" s="5">
        <v>5</v>
      </c>
      <c r="B9" s="19">
        <f>liste!B9</f>
        <v>0</v>
      </c>
      <c r="C9" s="19">
        <f>liste!C9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>
        <f t="shared" si="0"/>
        <v>0</v>
      </c>
      <c r="R9" s="8">
        <f t="shared" si="1"/>
        <v>0</v>
      </c>
      <c r="S9" s="10">
        <f t="shared" si="2"/>
        <v>0</v>
      </c>
    </row>
    <row r="10" spans="1:21" ht="18" customHeight="1">
      <c r="A10" s="5">
        <v>6</v>
      </c>
      <c r="B10" s="19">
        <f>liste!B10</f>
        <v>0</v>
      </c>
      <c r="C10" s="19">
        <f>liste!C10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>
        <f t="shared" si="0"/>
        <v>0</v>
      </c>
      <c r="R10" s="8">
        <f t="shared" si="1"/>
        <v>0</v>
      </c>
      <c r="S10" s="10">
        <f t="shared" si="2"/>
        <v>0</v>
      </c>
    </row>
    <row r="11" spans="1:21" ht="15.75">
      <c r="A11" s="5">
        <v>7</v>
      </c>
      <c r="B11" s="19">
        <f>liste!B11</f>
        <v>0</v>
      </c>
      <c r="C11" s="19">
        <f>liste!C11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>
        <f t="shared" si="0"/>
        <v>0</v>
      </c>
      <c r="R11" s="8">
        <f t="shared" si="1"/>
        <v>0</v>
      </c>
      <c r="S11" s="10">
        <f t="shared" si="2"/>
        <v>0</v>
      </c>
    </row>
    <row r="12" spans="1:21" ht="15.75">
      <c r="A12" s="5">
        <v>8</v>
      </c>
      <c r="B12" s="19">
        <f>liste!B12</f>
        <v>0</v>
      </c>
      <c r="C12" s="19">
        <f>liste!C12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>
        <f t="shared" si="0"/>
        <v>0</v>
      </c>
      <c r="R12" s="8">
        <f t="shared" si="1"/>
        <v>0</v>
      </c>
      <c r="S12" s="10">
        <f t="shared" si="2"/>
        <v>0</v>
      </c>
    </row>
    <row r="13" spans="1:21" ht="15.75">
      <c r="A13" s="5">
        <v>9</v>
      </c>
      <c r="B13" s="19">
        <f>liste!B13</f>
        <v>0</v>
      </c>
      <c r="C13" s="19">
        <f>liste!C13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>
        <f t="shared" si="0"/>
        <v>0</v>
      </c>
      <c r="R13" s="8">
        <f t="shared" si="1"/>
        <v>0</v>
      </c>
      <c r="S13" s="10">
        <f t="shared" si="2"/>
        <v>0</v>
      </c>
    </row>
    <row r="14" spans="1:21" ht="16.5" customHeight="1">
      <c r="A14" s="5">
        <v>10</v>
      </c>
      <c r="B14" s="19">
        <f>liste!B14</f>
        <v>0</v>
      </c>
      <c r="C14" s="19">
        <f>liste!C14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>
        <f t="shared" si="0"/>
        <v>0</v>
      </c>
      <c r="R14" s="8">
        <f t="shared" si="1"/>
        <v>0</v>
      </c>
      <c r="S14" s="10">
        <f t="shared" si="2"/>
        <v>0</v>
      </c>
    </row>
    <row r="15" spans="1:21" ht="15.75">
      <c r="A15" s="5">
        <v>11</v>
      </c>
      <c r="B15" s="19">
        <f>liste!B15</f>
        <v>0</v>
      </c>
      <c r="C15" s="19">
        <f>liste!C15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>
        <f t="shared" si="0"/>
        <v>0</v>
      </c>
      <c r="R15" s="8">
        <f t="shared" si="1"/>
        <v>0</v>
      </c>
      <c r="S15" s="10">
        <f t="shared" si="2"/>
        <v>0</v>
      </c>
    </row>
    <row r="16" spans="1:21" ht="15.75">
      <c r="A16" s="5">
        <v>12</v>
      </c>
      <c r="B16" s="19">
        <f>liste!B16</f>
        <v>0</v>
      </c>
      <c r="C16" s="19">
        <f>liste!C16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>
        <f t="shared" si="0"/>
        <v>0</v>
      </c>
      <c r="R16" s="8">
        <f t="shared" si="1"/>
        <v>0</v>
      </c>
      <c r="S16" s="10">
        <f t="shared" si="2"/>
        <v>0</v>
      </c>
    </row>
    <row r="17" spans="1:19" ht="15.75">
      <c r="A17" s="5">
        <v>13</v>
      </c>
      <c r="B17" s="19">
        <f>liste!B17</f>
        <v>0</v>
      </c>
      <c r="C17" s="19">
        <f>liste!C17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>
        <f t="shared" si="0"/>
        <v>0</v>
      </c>
      <c r="R17" s="8">
        <f t="shared" si="1"/>
        <v>0</v>
      </c>
      <c r="S17" s="10">
        <f t="shared" si="2"/>
        <v>0</v>
      </c>
    </row>
    <row r="18" spans="1:19" ht="15.75">
      <c r="A18" s="5">
        <v>14</v>
      </c>
      <c r="B18" s="19">
        <f>liste!B18</f>
        <v>0</v>
      </c>
      <c r="C18" s="19">
        <f>liste!C18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>
        <f t="shared" si="0"/>
        <v>0</v>
      </c>
      <c r="R18" s="8">
        <f t="shared" si="1"/>
        <v>0</v>
      </c>
      <c r="S18" s="10">
        <f t="shared" si="2"/>
        <v>0</v>
      </c>
    </row>
    <row r="19" spans="1:19" ht="15.75">
      <c r="A19" s="5">
        <v>15</v>
      </c>
      <c r="B19" s="19">
        <f>liste!B19</f>
        <v>0</v>
      </c>
      <c r="C19" s="19">
        <f>liste!C19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>
        <f t="shared" si="0"/>
        <v>0</v>
      </c>
      <c r="R19" s="8">
        <f t="shared" si="1"/>
        <v>0</v>
      </c>
      <c r="S19" s="10">
        <f t="shared" si="2"/>
        <v>0</v>
      </c>
    </row>
    <row r="20" spans="1:19" ht="15" customHeight="1">
      <c r="A20" s="5">
        <v>16</v>
      </c>
      <c r="B20" s="19">
        <f>liste!B20</f>
        <v>0</v>
      </c>
      <c r="C20" s="19">
        <f>liste!C20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>
        <f t="shared" si="0"/>
        <v>0</v>
      </c>
      <c r="R20" s="8">
        <f t="shared" si="1"/>
        <v>0</v>
      </c>
      <c r="S20" s="10">
        <f t="shared" si="2"/>
        <v>0</v>
      </c>
    </row>
    <row r="21" spans="1:19" ht="15.75">
      <c r="A21" s="5">
        <v>17</v>
      </c>
      <c r="B21" s="19">
        <f>liste!B21</f>
        <v>0</v>
      </c>
      <c r="C21" s="19">
        <f>liste!C21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>
        <f t="shared" si="0"/>
        <v>0</v>
      </c>
      <c r="R21" s="8">
        <f t="shared" si="1"/>
        <v>0</v>
      </c>
      <c r="S21" s="10">
        <f t="shared" si="2"/>
        <v>0</v>
      </c>
    </row>
    <row r="22" spans="1:19" ht="15.75">
      <c r="A22" s="5">
        <v>18</v>
      </c>
      <c r="B22" s="19">
        <f>liste!B22</f>
        <v>0</v>
      </c>
      <c r="C22" s="19">
        <f>liste!C22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>
        <f t="shared" si="0"/>
        <v>0</v>
      </c>
      <c r="R22" s="8">
        <f t="shared" si="1"/>
        <v>0</v>
      </c>
      <c r="S22" s="10">
        <f t="shared" si="2"/>
        <v>0</v>
      </c>
    </row>
    <row r="23" spans="1:19" ht="15.75">
      <c r="A23" s="5">
        <v>19</v>
      </c>
      <c r="B23" s="19">
        <f>liste!B23</f>
        <v>0</v>
      </c>
      <c r="C23" s="19">
        <f>liste!C23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>
        <f t="shared" si="0"/>
        <v>0</v>
      </c>
      <c r="R23" s="8">
        <f t="shared" si="1"/>
        <v>0</v>
      </c>
      <c r="S23" s="10">
        <f t="shared" si="2"/>
        <v>0</v>
      </c>
    </row>
    <row r="24" spans="1:19" ht="15.75">
      <c r="A24" s="5">
        <v>20</v>
      </c>
      <c r="B24" s="19">
        <f>liste!B24</f>
        <v>0</v>
      </c>
      <c r="C24" s="19">
        <f>liste!C24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>
        <f t="shared" si="0"/>
        <v>0</v>
      </c>
      <c r="R24" s="8">
        <f t="shared" si="1"/>
        <v>0</v>
      </c>
      <c r="S24" s="10">
        <f t="shared" si="2"/>
        <v>0</v>
      </c>
    </row>
    <row r="25" spans="1:19" ht="14.25" customHeight="1">
      <c r="A25" s="5">
        <v>21</v>
      </c>
      <c r="B25" s="19">
        <f>liste!B25</f>
        <v>0</v>
      </c>
      <c r="C25" s="19">
        <f>liste!C25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>
        <f t="shared" si="0"/>
        <v>0</v>
      </c>
      <c r="R25" s="8">
        <f t="shared" si="1"/>
        <v>0</v>
      </c>
      <c r="S25" s="10">
        <f t="shared" si="2"/>
        <v>0</v>
      </c>
    </row>
    <row r="26" spans="1:19" ht="18" customHeight="1">
      <c r="A26" s="5">
        <v>22</v>
      </c>
      <c r="B26" s="19">
        <f>liste!B26</f>
        <v>0</v>
      </c>
      <c r="C26" s="19">
        <f>liste!C26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">
        <f t="shared" si="0"/>
        <v>0</v>
      </c>
      <c r="R26" s="8">
        <f t="shared" si="1"/>
        <v>0</v>
      </c>
      <c r="S26" s="10">
        <f t="shared" si="2"/>
        <v>0</v>
      </c>
    </row>
    <row r="27" spans="1:19" ht="17.25" customHeight="1">
      <c r="A27" s="5">
        <v>23</v>
      </c>
      <c r="B27" s="19">
        <f>liste!B27</f>
        <v>0</v>
      </c>
      <c r="C27" s="19">
        <f>liste!C27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>
        <f t="shared" si="0"/>
        <v>0</v>
      </c>
      <c r="R27" s="8">
        <f t="shared" si="1"/>
        <v>0</v>
      </c>
      <c r="S27" s="10">
        <f t="shared" si="2"/>
        <v>0</v>
      </c>
    </row>
    <row r="28" spans="1:19" ht="18" customHeight="1">
      <c r="A28" s="5">
        <v>24</v>
      </c>
      <c r="B28" s="19">
        <f>liste!B28</f>
        <v>0</v>
      </c>
      <c r="C28" s="19">
        <f>liste!C28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>
        <f t="shared" si="0"/>
        <v>0</v>
      </c>
      <c r="R28" s="8">
        <f t="shared" si="1"/>
        <v>0</v>
      </c>
      <c r="S28" s="10">
        <f t="shared" si="2"/>
        <v>0</v>
      </c>
    </row>
    <row r="29" spans="1:19" ht="18" customHeight="1">
      <c r="A29" s="5">
        <v>25</v>
      </c>
      <c r="B29" s="19">
        <f>liste!B29</f>
        <v>0</v>
      </c>
      <c r="C29" s="19">
        <f>liste!C29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>
        <f t="shared" si="0"/>
        <v>0</v>
      </c>
      <c r="R29" s="8">
        <f t="shared" si="1"/>
        <v>0</v>
      </c>
      <c r="S29" s="10">
        <f t="shared" si="2"/>
        <v>0</v>
      </c>
    </row>
    <row r="30" spans="1:19" ht="18" customHeight="1">
      <c r="A30" s="5">
        <v>26</v>
      </c>
      <c r="B30" s="19">
        <f>liste!B30</f>
        <v>0</v>
      </c>
      <c r="C30" s="19">
        <f>liste!C30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>
        <v>3</v>
      </c>
      <c r="N30" s="3"/>
      <c r="O30" s="3"/>
      <c r="P30" s="3"/>
      <c r="Q30" s="8">
        <f t="shared" si="0"/>
        <v>3</v>
      </c>
      <c r="R30" s="8">
        <f t="shared" si="1"/>
        <v>5.7692307692307692</v>
      </c>
      <c r="S30" s="10">
        <f t="shared" si="2"/>
        <v>6</v>
      </c>
    </row>
    <row r="31" spans="1:19" ht="18" customHeight="1">
      <c r="A31" s="5">
        <v>27</v>
      </c>
      <c r="B31" s="19">
        <f>liste!B31</f>
        <v>0</v>
      </c>
      <c r="C31" s="19">
        <f>liste!C31</f>
        <v>0</v>
      </c>
      <c r="D31" s="3"/>
      <c r="E31" s="3"/>
      <c r="F31" s="3"/>
      <c r="G31" s="3"/>
      <c r="H31" s="3"/>
      <c r="I31" s="3"/>
      <c r="J31" s="3"/>
      <c r="K31" s="3">
        <v>3</v>
      </c>
      <c r="L31" s="3"/>
      <c r="M31" s="3"/>
      <c r="N31" s="3"/>
      <c r="O31" s="3"/>
      <c r="P31" s="3"/>
      <c r="Q31" s="8">
        <f t="shared" si="0"/>
        <v>3</v>
      </c>
      <c r="R31" s="8">
        <f t="shared" si="1"/>
        <v>5.7692307692307692</v>
      </c>
      <c r="S31" s="10">
        <f t="shared" si="2"/>
        <v>6</v>
      </c>
    </row>
    <row r="32" spans="1:19" ht="18" customHeight="1">
      <c r="A32" s="5">
        <v>28</v>
      </c>
      <c r="B32" s="19">
        <f>liste!B32</f>
        <v>0</v>
      </c>
      <c r="C32" s="19">
        <f>liste!C32</f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>
        <f t="shared" si="0"/>
        <v>0</v>
      </c>
      <c r="R32" s="8">
        <f t="shared" si="1"/>
        <v>0</v>
      </c>
      <c r="S32" s="10">
        <f t="shared" si="2"/>
        <v>0</v>
      </c>
    </row>
    <row r="33" spans="1:19" ht="18" customHeight="1">
      <c r="A33" s="5">
        <v>29</v>
      </c>
      <c r="B33" s="19">
        <f>liste!B33</f>
        <v>0</v>
      </c>
      <c r="C33" s="19">
        <f>liste!C33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>
        <f t="shared" si="0"/>
        <v>0</v>
      </c>
      <c r="R33" s="8">
        <f t="shared" si="1"/>
        <v>0</v>
      </c>
      <c r="S33" s="10">
        <f t="shared" si="2"/>
        <v>0</v>
      </c>
    </row>
    <row r="34" spans="1:19" ht="18.75" customHeight="1">
      <c r="A34" s="5">
        <v>30</v>
      </c>
      <c r="B34" s="19">
        <f>liste!B34</f>
        <v>0</v>
      </c>
      <c r="C34" s="19">
        <f>liste!C34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">
        <f t="shared" si="0"/>
        <v>0</v>
      </c>
      <c r="R34" s="8">
        <f t="shared" si="1"/>
        <v>0</v>
      </c>
      <c r="S34" s="10">
        <f t="shared" si="2"/>
        <v>0</v>
      </c>
    </row>
    <row r="35" spans="1:19" ht="18.75" customHeight="1">
      <c r="A35" s="5">
        <v>31</v>
      </c>
      <c r="B35" s="19">
        <f>liste!B35</f>
        <v>0</v>
      </c>
      <c r="C35" s="19">
        <f>liste!C35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>
        <f t="shared" si="0"/>
        <v>0</v>
      </c>
      <c r="R35" s="8">
        <f t="shared" si="1"/>
        <v>0</v>
      </c>
      <c r="S35" s="10">
        <f t="shared" si="2"/>
        <v>0</v>
      </c>
    </row>
    <row r="36" spans="1:19" ht="18" customHeight="1">
      <c r="A36" s="5">
        <v>32</v>
      </c>
      <c r="B36" s="19">
        <f>liste!B36</f>
        <v>0</v>
      </c>
      <c r="C36" s="19">
        <f>liste!C36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">
        <f t="shared" si="0"/>
        <v>0</v>
      </c>
      <c r="R36" s="8">
        <f t="shared" si="1"/>
        <v>0</v>
      </c>
      <c r="S36" s="10">
        <f t="shared" si="2"/>
        <v>0</v>
      </c>
    </row>
    <row r="37" spans="1:19" ht="18.75" customHeight="1">
      <c r="A37" s="5">
        <v>33</v>
      </c>
      <c r="B37" s="19">
        <f>liste!B37</f>
        <v>0</v>
      </c>
      <c r="C37" s="19">
        <f>liste!C37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>
        <f t="shared" si="0"/>
        <v>0</v>
      </c>
      <c r="R37" s="8">
        <f t="shared" si="1"/>
        <v>0</v>
      </c>
      <c r="S37" s="10">
        <f t="shared" si="2"/>
        <v>0</v>
      </c>
    </row>
    <row r="38" spans="1:19" ht="19.5" customHeight="1">
      <c r="A38" s="5">
        <v>34</v>
      </c>
      <c r="B38" s="19">
        <f>liste!B38</f>
        <v>0</v>
      </c>
      <c r="C38" s="19">
        <f>liste!C38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>
        <f t="shared" si="0"/>
        <v>0</v>
      </c>
      <c r="R38" s="8">
        <f t="shared" si="1"/>
        <v>0</v>
      </c>
      <c r="S38" s="10">
        <f t="shared" si="2"/>
        <v>0</v>
      </c>
    </row>
    <row r="39" spans="1:19" ht="19.5" customHeight="1">
      <c r="A39" s="5">
        <v>35</v>
      </c>
      <c r="B39" s="19">
        <f>liste!B39</f>
        <v>0</v>
      </c>
      <c r="C39" s="19">
        <f>liste!C39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>
        <f t="shared" si="0"/>
        <v>0</v>
      </c>
      <c r="R39" s="8">
        <f t="shared" si="1"/>
        <v>0</v>
      </c>
      <c r="S39" s="10">
        <f t="shared" si="2"/>
        <v>0</v>
      </c>
    </row>
    <row r="40" spans="1:19" ht="19.5" customHeight="1">
      <c r="A40" s="5">
        <v>36</v>
      </c>
      <c r="B40" s="19">
        <f>liste!B40</f>
        <v>0</v>
      </c>
      <c r="C40" s="19">
        <f>liste!C40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>
        <f t="shared" si="0"/>
        <v>0</v>
      </c>
      <c r="R40" s="8">
        <f t="shared" si="1"/>
        <v>0</v>
      </c>
      <c r="S40" s="10">
        <f t="shared" si="2"/>
        <v>0</v>
      </c>
    </row>
    <row r="41" spans="1:19" ht="19.5" customHeight="1">
      <c r="A41" s="5">
        <v>37</v>
      </c>
      <c r="B41" s="19">
        <f>liste!B41</f>
        <v>0</v>
      </c>
      <c r="C41" s="19">
        <f>liste!C41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>
        <f t="shared" si="0"/>
        <v>0</v>
      </c>
      <c r="R41" s="8">
        <f t="shared" si="1"/>
        <v>0</v>
      </c>
      <c r="S41" s="10">
        <f t="shared" si="2"/>
        <v>0</v>
      </c>
    </row>
    <row r="42" spans="1:19" ht="19.5" customHeight="1">
      <c r="A42" s="5">
        <v>38</v>
      </c>
      <c r="B42" s="19">
        <f>liste!B42</f>
        <v>0</v>
      </c>
      <c r="C42" s="19">
        <f>liste!C42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>
        <f t="shared" si="0"/>
        <v>0</v>
      </c>
      <c r="R42" s="8">
        <f t="shared" si="1"/>
        <v>0</v>
      </c>
      <c r="S42" s="10">
        <f t="shared" si="2"/>
        <v>0</v>
      </c>
    </row>
    <row r="43" spans="1:19" ht="19.5" customHeight="1">
      <c r="A43" s="5">
        <v>39</v>
      </c>
      <c r="B43" s="19">
        <f>liste!B43</f>
        <v>0</v>
      </c>
      <c r="C43" s="19">
        <f>liste!C43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>
        <f t="shared" si="0"/>
        <v>0</v>
      </c>
      <c r="R43" s="8">
        <f t="shared" si="1"/>
        <v>0</v>
      </c>
      <c r="S43" s="10">
        <f t="shared" si="2"/>
        <v>0</v>
      </c>
    </row>
    <row r="44" spans="1:19" ht="19.5" customHeight="1">
      <c r="A44" s="5">
        <v>40</v>
      </c>
      <c r="B44" s="19">
        <f>liste!B44</f>
        <v>0</v>
      </c>
      <c r="C44" s="19">
        <f>liste!C44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>
        <f t="shared" si="0"/>
        <v>0</v>
      </c>
      <c r="R44" s="8">
        <f t="shared" si="1"/>
        <v>0</v>
      </c>
      <c r="S44" s="10">
        <f t="shared" si="2"/>
        <v>0</v>
      </c>
    </row>
    <row r="45" spans="1:19" ht="19.5" customHeight="1">
      <c r="A45" s="5">
        <v>41</v>
      </c>
      <c r="B45" s="19">
        <f>liste!B45</f>
        <v>0</v>
      </c>
      <c r="C45" s="19">
        <f>liste!C45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>
        <f t="shared" si="0"/>
        <v>0</v>
      </c>
      <c r="R45" s="8">
        <f t="shared" si="1"/>
        <v>0</v>
      </c>
      <c r="S45" s="10">
        <f t="shared" si="2"/>
        <v>0</v>
      </c>
    </row>
    <row r="46" spans="1:19" ht="19.5" customHeight="1">
      <c r="A46" s="5">
        <v>42</v>
      </c>
      <c r="B46" s="19">
        <f>liste!B46</f>
        <v>0</v>
      </c>
      <c r="C46" s="19">
        <f>liste!C46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>
        <f t="shared" si="0"/>
        <v>0</v>
      </c>
      <c r="R46" s="8">
        <f t="shared" si="1"/>
        <v>0</v>
      </c>
      <c r="S46" s="10">
        <f t="shared" si="2"/>
        <v>0</v>
      </c>
    </row>
    <row r="47" spans="1:19" ht="19.5" customHeight="1">
      <c r="A47" s="5">
        <v>43</v>
      </c>
      <c r="B47" s="19">
        <f>liste!B47</f>
        <v>0</v>
      </c>
      <c r="C47" s="19">
        <f>liste!C47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>
        <f t="shared" si="0"/>
        <v>0</v>
      </c>
      <c r="R47" s="8">
        <f t="shared" si="1"/>
        <v>0</v>
      </c>
      <c r="S47" s="10">
        <f t="shared" si="2"/>
        <v>0</v>
      </c>
    </row>
    <row r="48" spans="1:19" ht="19.5" customHeight="1">
      <c r="A48" s="5">
        <v>44</v>
      </c>
      <c r="B48" s="19">
        <f>liste!B48</f>
        <v>0</v>
      </c>
      <c r="C48" s="19">
        <f>liste!C48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>
        <f t="shared" si="0"/>
        <v>0</v>
      </c>
      <c r="R48" s="8">
        <f t="shared" si="1"/>
        <v>0</v>
      </c>
      <c r="S48" s="10">
        <f t="shared" si="2"/>
        <v>0</v>
      </c>
    </row>
    <row r="49" spans="1:19" ht="20.25" customHeight="1">
      <c r="A49" s="5">
        <v>45</v>
      </c>
      <c r="B49" s="19">
        <f>liste!B49</f>
        <v>0</v>
      </c>
      <c r="C49" s="19">
        <f>liste!C49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>
        <f t="shared" si="0"/>
        <v>0</v>
      </c>
      <c r="R49" s="8">
        <f t="shared" si="1"/>
        <v>0</v>
      </c>
      <c r="S49" s="10">
        <f t="shared" si="2"/>
        <v>0</v>
      </c>
    </row>
    <row r="50" spans="1:19" ht="15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9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4" spans="1:19">
      <c r="H54" s="63" t="str">
        <f>liste!H6</f>
        <v>Ali Ayşe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9"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60" spans="1:19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</sheetData>
  <mergeCells count="9">
    <mergeCell ref="T2:U2"/>
    <mergeCell ref="K3:P3"/>
    <mergeCell ref="A50:R51"/>
    <mergeCell ref="H54:R54"/>
    <mergeCell ref="H55:R55"/>
    <mergeCell ref="D3:J3"/>
    <mergeCell ref="A1:R1"/>
    <mergeCell ref="C2:H2"/>
    <mergeCell ref="Q2:R2"/>
  </mergeCells>
  <hyperlinks>
    <hyperlink ref="T2:U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="80" zoomScaleNormal="80" workbookViewId="0">
      <selection activeCell="AF5" sqref="AF5"/>
    </sheetView>
  </sheetViews>
  <sheetFormatPr defaultRowHeight="15"/>
  <cols>
    <col min="1" max="1" width="4.42578125" customWidth="1"/>
    <col min="2" max="2" width="5.7109375" customWidth="1"/>
    <col min="3" max="3" width="30.42578125" customWidth="1"/>
    <col min="4" max="12" width="3.7109375" customWidth="1"/>
    <col min="13" max="13" width="5.42578125" customWidth="1"/>
    <col min="14" max="23" width="3.7109375" customWidth="1"/>
    <col min="24" max="24" width="4.42578125" customWidth="1"/>
    <col min="25" max="25" width="6.7109375" customWidth="1"/>
    <col min="26" max="26" width="7.140625" customWidth="1"/>
  </cols>
  <sheetData>
    <row r="1" spans="1:28" ht="15.75" thickBot="1">
      <c r="A1" s="66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8" ht="29.25" customHeight="1" thickTop="1" thickBot="1">
      <c r="A2" s="16"/>
      <c r="B2" s="28"/>
      <c r="C2" s="47" t="s">
        <v>11</v>
      </c>
      <c r="D2" s="47"/>
      <c r="E2" s="47"/>
      <c r="F2" s="47"/>
      <c r="G2" s="47"/>
      <c r="H2" s="4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69">
        <v>2</v>
      </c>
      <c r="Y2" s="69"/>
      <c r="Z2" s="10"/>
      <c r="AA2" s="64" t="s">
        <v>12</v>
      </c>
      <c r="AB2" s="65"/>
    </row>
    <row r="3" spans="1:28" ht="18.75" customHeight="1" thickBot="1">
      <c r="B3" s="17"/>
      <c r="C3" s="32"/>
      <c r="D3" s="86" t="s">
        <v>256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36"/>
      <c r="Y3" s="30"/>
      <c r="Z3" s="10"/>
    </row>
    <row r="4" spans="1:28" ht="18.75" customHeight="1" thickBot="1">
      <c r="B4" s="17"/>
      <c r="C4" s="32"/>
      <c r="D4" s="83" t="s">
        <v>257</v>
      </c>
      <c r="E4" s="84"/>
      <c r="F4" s="84"/>
      <c r="G4" s="85"/>
      <c r="H4" s="83" t="s">
        <v>264</v>
      </c>
      <c r="I4" s="84"/>
      <c r="J4" s="84"/>
      <c r="K4" s="84"/>
      <c r="L4" s="84"/>
      <c r="M4" s="85"/>
      <c r="N4" s="83" t="s">
        <v>275</v>
      </c>
      <c r="O4" s="84"/>
      <c r="P4" s="84"/>
      <c r="Q4" s="84"/>
      <c r="R4" s="84"/>
      <c r="S4" s="84"/>
      <c r="T4" s="84"/>
      <c r="U4" s="84"/>
      <c r="V4" s="84"/>
      <c r="W4" s="85"/>
      <c r="X4" s="36"/>
      <c r="Y4" s="30"/>
      <c r="Z4" s="10"/>
    </row>
    <row r="5" spans="1:28" ht="261" customHeight="1">
      <c r="A5" s="7" t="s">
        <v>2</v>
      </c>
      <c r="B5" s="4" t="s">
        <v>3</v>
      </c>
      <c r="C5" s="9" t="s">
        <v>1</v>
      </c>
      <c r="D5" s="34" t="s">
        <v>252</v>
      </c>
      <c r="E5" s="34" t="s">
        <v>253</v>
      </c>
      <c r="F5" s="34" t="s">
        <v>254</v>
      </c>
      <c r="G5" s="34" t="s">
        <v>255</v>
      </c>
      <c r="H5" s="34" t="s">
        <v>258</v>
      </c>
      <c r="I5" s="34" t="s">
        <v>259</v>
      </c>
      <c r="J5" s="34" t="s">
        <v>260</v>
      </c>
      <c r="K5" s="34" t="s">
        <v>261</v>
      </c>
      <c r="L5" s="34" t="s">
        <v>262</v>
      </c>
      <c r="M5" s="34" t="s">
        <v>263</v>
      </c>
      <c r="N5" s="34" t="s">
        <v>265</v>
      </c>
      <c r="O5" s="34" t="s">
        <v>266</v>
      </c>
      <c r="P5" s="34" t="s">
        <v>267</v>
      </c>
      <c r="Q5" s="34" t="s">
        <v>268</v>
      </c>
      <c r="R5" s="34" t="s">
        <v>269</v>
      </c>
      <c r="S5" s="34" t="s">
        <v>270</v>
      </c>
      <c r="T5" s="34" t="s">
        <v>271</v>
      </c>
      <c r="U5" s="34" t="s">
        <v>272</v>
      </c>
      <c r="V5" s="34" t="s">
        <v>273</v>
      </c>
      <c r="W5" s="34" t="s">
        <v>274</v>
      </c>
      <c r="X5" s="1" t="s">
        <v>0</v>
      </c>
      <c r="Y5" s="2" t="s">
        <v>46</v>
      </c>
      <c r="Z5" s="2" t="s">
        <v>47</v>
      </c>
    </row>
    <row r="6" spans="1:28" ht="16.5" customHeight="1">
      <c r="A6" s="5">
        <v>1</v>
      </c>
      <c r="B6" s="19">
        <f>liste!B5</f>
        <v>1111</v>
      </c>
      <c r="C6" s="19" t="str">
        <f>liste!C5</f>
        <v>MMMMMMMMM</v>
      </c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  <c r="L6" s="3">
        <v>4</v>
      </c>
      <c r="M6" s="3">
        <v>4</v>
      </c>
      <c r="N6" s="3">
        <v>4</v>
      </c>
      <c r="O6" s="3">
        <v>4</v>
      </c>
      <c r="P6" s="3">
        <v>4</v>
      </c>
      <c r="Q6" s="3">
        <v>4</v>
      </c>
      <c r="R6" s="3">
        <v>4</v>
      </c>
      <c r="S6" s="3">
        <v>4</v>
      </c>
      <c r="T6" s="3">
        <v>4</v>
      </c>
      <c r="U6" s="3">
        <v>4</v>
      </c>
      <c r="V6" s="3">
        <v>4</v>
      </c>
      <c r="W6" s="3">
        <v>4</v>
      </c>
      <c r="X6" s="8">
        <f>SUM(D6:W6)</f>
        <v>80</v>
      </c>
      <c r="Y6" s="8">
        <f>X6*100/80</f>
        <v>100</v>
      </c>
      <c r="Z6" s="10">
        <f>ROUND(Y6,0)</f>
        <v>100</v>
      </c>
    </row>
    <row r="7" spans="1:28" ht="15.75">
      <c r="A7" s="5">
        <v>2</v>
      </c>
      <c r="B7" s="19">
        <f>liste!B6</f>
        <v>2222</v>
      </c>
      <c r="C7" s="19" t="str">
        <f>liste!C6</f>
        <v>KKKKKKKKKKKK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8">
        <f t="shared" ref="X7:X50" si="0">SUM(D7:W7)</f>
        <v>20</v>
      </c>
      <c r="Y7" s="8">
        <f t="shared" ref="Y7:Y50" si="1">X7*100/80</f>
        <v>25</v>
      </c>
      <c r="Z7" s="10">
        <f t="shared" ref="Z7:Z50" si="2">ROUND(Y7,0)</f>
        <v>25</v>
      </c>
    </row>
    <row r="8" spans="1:28" ht="15.75">
      <c r="A8" s="5">
        <v>3</v>
      </c>
      <c r="B8" s="19">
        <f>liste!B7</f>
        <v>0</v>
      </c>
      <c r="C8" s="19">
        <f>liste!C7</f>
        <v>0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8">
        <f t="shared" si="0"/>
        <v>40</v>
      </c>
      <c r="Y8" s="8">
        <f t="shared" si="1"/>
        <v>50</v>
      </c>
      <c r="Z8" s="10">
        <f t="shared" si="2"/>
        <v>50</v>
      </c>
    </row>
    <row r="9" spans="1:28" ht="15.75">
      <c r="A9" s="5">
        <v>4</v>
      </c>
      <c r="B9" s="19">
        <f>liste!B8</f>
        <v>0</v>
      </c>
      <c r="C9" s="19">
        <f>liste!C8</f>
        <v>0</v>
      </c>
      <c r="D9" s="3">
        <v>3</v>
      </c>
      <c r="E9" s="3">
        <v>3</v>
      </c>
      <c r="F9" s="3">
        <v>3</v>
      </c>
      <c r="G9" s="12">
        <v>3</v>
      </c>
      <c r="H9" s="3">
        <v>3</v>
      </c>
      <c r="I9" s="3">
        <v>3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">
        <v>3</v>
      </c>
      <c r="V9" s="3">
        <v>3</v>
      </c>
      <c r="W9" s="3">
        <v>3</v>
      </c>
      <c r="X9" s="8">
        <f t="shared" si="0"/>
        <v>60</v>
      </c>
      <c r="Y9" s="8">
        <f t="shared" si="1"/>
        <v>75</v>
      </c>
      <c r="Z9" s="10">
        <f t="shared" si="2"/>
        <v>75</v>
      </c>
    </row>
    <row r="10" spans="1:28" ht="15.75">
      <c r="A10" s="5">
        <v>5</v>
      </c>
      <c r="B10" s="19">
        <f>liste!B9</f>
        <v>0</v>
      </c>
      <c r="C10" s="19">
        <f>liste!C9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>
        <f t="shared" si="0"/>
        <v>0</v>
      </c>
      <c r="Y10" s="8">
        <f t="shared" si="1"/>
        <v>0</v>
      </c>
      <c r="Z10" s="10">
        <f t="shared" si="2"/>
        <v>0</v>
      </c>
    </row>
    <row r="11" spans="1:28" ht="18" customHeight="1">
      <c r="A11" s="5">
        <v>6</v>
      </c>
      <c r="B11" s="19">
        <f>liste!B10</f>
        <v>0</v>
      </c>
      <c r="C11" s="19">
        <f>liste!C10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8">
        <f t="shared" si="0"/>
        <v>0</v>
      </c>
      <c r="Y11" s="8">
        <f t="shared" si="1"/>
        <v>0</v>
      </c>
      <c r="Z11" s="10">
        <f t="shared" si="2"/>
        <v>0</v>
      </c>
    </row>
    <row r="12" spans="1:28" ht="15.75">
      <c r="A12" s="5">
        <v>7</v>
      </c>
      <c r="B12" s="19">
        <f>liste!B11</f>
        <v>0</v>
      </c>
      <c r="C12" s="19">
        <f>liste!C11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8">
        <f t="shared" si="0"/>
        <v>0</v>
      </c>
      <c r="Y12" s="8">
        <f t="shared" si="1"/>
        <v>0</v>
      </c>
      <c r="Z12" s="10">
        <f t="shared" si="2"/>
        <v>0</v>
      </c>
    </row>
    <row r="13" spans="1:28" ht="15.75">
      <c r="A13" s="5">
        <v>8</v>
      </c>
      <c r="B13" s="19">
        <f>liste!B12</f>
        <v>0</v>
      </c>
      <c r="C13" s="19">
        <f>liste!C12</f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8">
        <f t="shared" si="0"/>
        <v>0</v>
      </c>
      <c r="Y13" s="8">
        <f t="shared" si="1"/>
        <v>0</v>
      </c>
      <c r="Z13" s="10">
        <f t="shared" si="2"/>
        <v>0</v>
      </c>
    </row>
    <row r="14" spans="1:28" ht="15.75">
      <c r="A14" s="5">
        <v>9</v>
      </c>
      <c r="B14" s="19">
        <f>liste!B13</f>
        <v>0</v>
      </c>
      <c r="C14" s="19">
        <f>liste!C13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8">
        <f t="shared" si="0"/>
        <v>0</v>
      </c>
      <c r="Y14" s="8">
        <f t="shared" si="1"/>
        <v>0</v>
      </c>
      <c r="Z14" s="10">
        <f t="shared" si="2"/>
        <v>0</v>
      </c>
    </row>
    <row r="15" spans="1:28" ht="16.5" customHeight="1">
      <c r="A15" s="5">
        <v>10</v>
      </c>
      <c r="B15" s="19">
        <f>liste!B14</f>
        <v>0</v>
      </c>
      <c r="C15" s="19">
        <f>liste!C14</f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8">
        <f t="shared" si="0"/>
        <v>0</v>
      </c>
      <c r="Y15" s="8">
        <f t="shared" si="1"/>
        <v>0</v>
      </c>
      <c r="Z15" s="10">
        <f t="shared" si="2"/>
        <v>0</v>
      </c>
    </row>
    <row r="16" spans="1:28" ht="15.75">
      <c r="A16" s="5">
        <v>11</v>
      </c>
      <c r="B16" s="19">
        <f>liste!B15</f>
        <v>0</v>
      </c>
      <c r="C16" s="19">
        <f>liste!C15</f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8">
        <f t="shared" si="0"/>
        <v>0</v>
      </c>
      <c r="Y16" s="8">
        <f t="shared" si="1"/>
        <v>0</v>
      </c>
      <c r="Z16" s="10">
        <f t="shared" si="2"/>
        <v>0</v>
      </c>
    </row>
    <row r="17" spans="1:26" ht="15.75">
      <c r="A17" s="5">
        <v>12</v>
      </c>
      <c r="B17" s="19">
        <f>liste!B16</f>
        <v>0</v>
      </c>
      <c r="C17" s="19">
        <f>liste!C16</f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8">
        <f t="shared" si="0"/>
        <v>0</v>
      </c>
      <c r="Y17" s="8">
        <f t="shared" si="1"/>
        <v>0</v>
      </c>
      <c r="Z17" s="10">
        <f t="shared" si="2"/>
        <v>0</v>
      </c>
    </row>
    <row r="18" spans="1:26" ht="15.75">
      <c r="A18" s="5">
        <v>13</v>
      </c>
      <c r="B18" s="19">
        <f>liste!B17</f>
        <v>0</v>
      </c>
      <c r="C18" s="19">
        <f>liste!C17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8">
        <f t="shared" si="0"/>
        <v>0</v>
      </c>
      <c r="Y18" s="8">
        <f t="shared" si="1"/>
        <v>0</v>
      </c>
      <c r="Z18" s="10">
        <f t="shared" si="2"/>
        <v>0</v>
      </c>
    </row>
    <row r="19" spans="1:26" ht="15.75">
      <c r="A19" s="5">
        <v>14</v>
      </c>
      <c r="B19" s="19">
        <f>liste!B18</f>
        <v>0</v>
      </c>
      <c r="C19" s="19">
        <f>liste!C18</f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8">
        <f t="shared" si="0"/>
        <v>0</v>
      </c>
      <c r="Y19" s="8">
        <f t="shared" si="1"/>
        <v>0</v>
      </c>
      <c r="Z19" s="10">
        <f t="shared" si="2"/>
        <v>0</v>
      </c>
    </row>
    <row r="20" spans="1:26" ht="15.75">
      <c r="A20" s="5">
        <v>15</v>
      </c>
      <c r="B20" s="19">
        <f>liste!B19</f>
        <v>0</v>
      </c>
      <c r="C20" s="19">
        <f>liste!C19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8">
        <f t="shared" si="0"/>
        <v>0</v>
      </c>
      <c r="Y20" s="8">
        <f t="shared" si="1"/>
        <v>0</v>
      </c>
      <c r="Z20" s="10">
        <f t="shared" si="2"/>
        <v>0</v>
      </c>
    </row>
    <row r="21" spans="1:26" ht="15" customHeight="1">
      <c r="A21" s="5">
        <v>16</v>
      </c>
      <c r="B21" s="19">
        <f>liste!B20</f>
        <v>0</v>
      </c>
      <c r="C21" s="19">
        <f>liste!C20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8">
        <f t="shared" si="0"/>
        <v>0</v>
      </c>
      <c r="Y21" s="8">
        <f t="shared" si="1"/>
        <v>0</v>
      </c>
      <c r="Z21" s="10">
        <f t="shared" si="2"/>
        <v>0</v>
      </c>
    </row>
    <row r="22" spans="1:26" ht="15.75">
      <c r="A22" s="5">
        <v>17</v>
      </c>
      <c r="B22" s="19">
        <f>liste!B21</f>
        <v>0</v>
      </c>
      <c r="C22" s="19">
        <f>liste!C21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8">
        <f t="shared" si="0"/>
        <v>0</v>
      </c>
      <c r="Y22" s="8">
        <f t="shared" si="1"/>
        <v>0</v>
      </c>
      <c r="Z22" s="10">
        <f t="shared" si="2"/>
        <v>0</v>
      </c>
    </row>
    <row r="23" spans="1:26" ht="15.75">
      <c r="A23" s="5">
        <v>18</v>
      </c>
      <c r="B23" s="19">
        <f>liste!B22</f>
        <v>0</v>
      </c>
      <c r="C23" s="19">
        <f>liste!C22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8">
        <f t="shared" si="0"/>
        <v>0</v>
      </c>
      <c r="Y23" s="8">
        <f t="shared" si="1"/>
        <v>0</v>
      </c>
      <c r="Z23" s="10">
        <f t="shared" si="2"/>
        <v>0</v>
      </c>
    </row>
    <row r="24" spans="1:26" ht="15.75">
      <c r="A24" s="5">
        <v>19</v>
      </c>
      <c r="B24" s="19">
        <f>liste!B23</f>
        <v>0</v>
      </c>
      <c r="C24" s="19">
        <f>liste!C23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8">
        <f t="shared" si="0"/>
        <v>0</v>
      </c>
      <c r="Y24" s="8">
        <f t="shared" si="1"/>
        <v>0</v>
      </c>
      <c r="Z24" s="10">
        <f t="shared" si="2"/>
        <v>0</v>
      </c>
    </row>
    <row r="25" spans="1:26" ht="15.75">
      <c r="A25" s="5">
        <v>20</v>
      </c>
      <c r="B25" s="19">
        <f>liste!B24</f>
        <v>0</v>
      </c>
      <c r="C25" s="19">
        <f>liste!C24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8">
        <f t="shared" si="0"/>
        <v>0</v>
      </c>
      <c r="Y25" s="8">
        <f t="shared" si="1"/>
        <v>0</v>
      </c>
      <c r="Z25" s="10">
        <f t="shared" si="2"/>
        <v>0</v>
      </c>
    </row>
    <row r="26" spans="1:26" ht="14.25" customHeight="1">
      <c r="A26" s="5">
        <v>21</v>
      </c>
      <c r="B26" s="19">
        <f>liste!B25</f>
        <v>0</v>
      </c>
      <c r="C26" s="19">
        <f>liste!C25</f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8">
        <f t="shared" si="0"/>
        <v>0</v>
      </c>
      <c r="Y26" s="8">
        <f t="shared" si="1"/>
        <v>0</v>
      </c>
      <c r="Z26" s="10">
        <f t="shared" si="2"/>
        <v>0</v>
      </c>
    </row>
    <row r="27" spans="1:26" ht="18" customHeight="1">
      <c r="A27" s="5">
        <v>22</v>
      </c>
      <c r="B27" s="19">
        <f>liste!B26</f>
        <v>0</v>
      </c>
      <c r="C27" s="19">
        <f>liste!C26</f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8">
        <f t="shared" si="0"/>
        <v>0</v>
      </c>
      <c r="Y27" s="8">
        <f t="shared" si="1"/>
        <v>0</v>
      </c>
      <c r="Z27" s="10">
        <f t="shared" si="2"/>
        <v>0</v>
      </c>
    </row>
    <row r="28" spans="1:26" ht="17.25" customHeight="1">
      <c r="A28" s="5">
        <v>23</v>
      </c>
      <c r="B28" s="19">
        <f>liste!B27</f>
        <v>0</v>
      </c>
      <c r="C28" s="19">
        <f>liste!C27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8">
        <f t="shared" si="0"/>
        <v>0</v>
      </c>
      <c r="Y28" s="8">
        <f t="shared" si="1"/>
        <v>0</v>
      </c>
      <c r="Z28" s="10">
        <f t="shared" si="2"/>
        <v>0</v>
      </c>
    </row>
    <row r="29" spans="1:26" ht="18" customHeight="1">
      <c r="A29" s="5">
        <v>24</v>
      </c>
      <c r="B29" s="19">
        <f>liste!B28</f>
        <v>0</v>
      </c>
      <c r="C29" s="19">
        <f>liste!C28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8">
        <f t="shared" si="0"/>
        <v>0</v>
      </c>
      <c r="Y29" s="8">
        <f t="shared" si="1"/>
        <v>0</v>
      </c>
      <c r="Z29" s="10">
        <f t="shared" si="2"/>
        <v>0</v>
      </c>
    </row>
    <row r="30" spans="1:26" ht="18" customHeight="1">
      <c r="A30" s="5">
        <v>25</v>
      </c>
      <c r="B30" s="19">
        <f>liste!B29</f>
        <v>0</v>
      </c>
      <c r="C30" s="19">
        <f>liste!C29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8">
        <f t="shared" si="0"/>
        <v>0</v>
      </c>
      <c r="Y30" s="8">
        <f t="shared" si="1"/>
        <v>0</v>
      </c>
      <c r="Z30" s="10">
        <f t="shared" si="2"/>
        <v>0</v>
      </c>
    </row>
    <row r="31" spans="1:26" ht="18" customHeight="1">
      <c r="A31" s="5">
        <v>26</v>
      </c>
      <c r="B31" s="19">
        <f>liste!B30</f>
        <v>0</v>
      </c>
      <c r="C31" s="19">
        <f>liste!C30</f>
        <v>0</v>
      </c>
      <c r="D31" s="3"/>
      <c r="E31" s="3"/>
      <c r="F31" s="3"/>
      <c r="G31" s="3"/>
      <c r="H31" s="3"/>
      <c r="I31" s="3"/>
      <c r="J31" s="3"/>
      <c r="K31" s="3"/>
      <c r="L31" s="3"/>
      <c r="M31" s="3">
        <v>3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8">
        <f t="shared" si="0"/>
        <v>3</v>
      </c>
      <c r="Y31" s="8">
        <f t="shared" si="1"/>
        <v>3.75</v>
      </c>
      <c r="Z31" s="10">
        <f t="shared" si="2"/>
        <v>4</v>
      </c>
    </row>
    <row r="32" spans="1:26" ht="18" customHeight="1">
      <c r="A32" s="5">
        <v>27</v>
      </c>
      <c r="B32" s="19">
        <f>liste!B31</f>
        <v>0</v>
      </c>
      <c r="C32" s="19">
        <f>liste!C31</f>
        <v>0</v>
      </c>
      <c r="D32" s="3"/>
      <c r="E32" s="3"/>
      <c r="F32" s="3"/>
      <c r="G32" s="3"/>
      <c r="H32" s="3"/>
      <c r="I32" s="3"/>
      <c r="J32" s="3"/>
      <c r="K32" s="3">
        <v>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8">
        <f t="shared" si="0"/>
        <v>3</v>
      </c>
      <c r="Y32" s="8">
        <f t="shared" si="1"/>
        <v>3.75</v>
      </c>
      <c r="Z32" s="10">
        <f t="shared" si="2"/>
        <v>4</v>
      </c>
    </row>
    <row r="33" spans="1:26" ht="18" customHeight="1">
      <c r="A33" s="5">
        <v>28</v>
      </c>
      <c r="B33" s="19">
        <f>liste!B32</f>
        <v>0</v>
      </c>
      <c r="C33" s="19">
        <f>liste!C32</f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8">
        <f t="shared" si="0"/>
        <v>0</v>
      </c>
      <c r="Y33" s="8">
        <f t="shared" si="1"/>
        <v>0</v>
      </c>
      <c r="Z33" s="10">
        <f t="shared" si="2"/>
        <v>0</v>
      </c>
    </row>
    <row r="34" spans="1:26" ht="18" customHeight="1">
      <c r="A34" s="5">
        <v>29</v>
      </c>
      <c r="B34" s="19">
        <f>liste!B33</f>
        <v>0</v>
      </c>
      <c r="C34" s="19">
        <f>liste!C33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8">
        <f t="shared" si="0"/>
        <v>0</v>
      </c>
      <c r="Y34" s="8">
        <f t="shared" si="1"/>
        <v>0</v>
      </c>
      <c r="Z34" s="10">
        <f t="shared" si="2"/>
        <v>0</v>
      </c>
    </row>
    <row r="35" spans="1:26" ht="18.75" customHeight="1">
      <c r="A35" s="5">
        <v>30</v>
      </c>
      <c r="B35" s="19">
        <f>liste!B34</f>
        <v>0</v>
      </c>
      <c r="C35" s="19">
        <f>liste!C34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8">
        <f t="shared" si="0"/>
        <v>0</v>
      </c>
      <c r="Y35" s="8">
        <f t="shared" si="1"/>
        <v>0</v>
      </c>
      <c r="Z35" s="10">
        <f t="shared" si="2"/>
        <v>0</v>
      </c>
    </row>
    <row r="36" spans="1:26" ht="18.75" customHeight="1">
      <c r="A36" s="5">
        <v>31</v>
      </c>
      <c r="B36" s="19">
        <f>liste!B35</f>
        <v>0</v>
      </c>
      <c r="C36" s="19">
        <f>liste!C35</f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8">
        <f t="shared" si="0"/>
        <v>0</v>
      </c>
      <c r="Y36" s="8">
        <f t="shared" si="1"/>
        <v>0</v>
      </c>
      <c r="Z36" s="10">
        <f t="shared" si="2"/>
        <v>0</v>
      </c>
    </row>
    <row r="37" spans="1:26" ht="18" customHeight="1">
      <c r="A37" s="5">
        <v>32</v>
      </c>
      <c r="B37" s="19">
        <f>liste!B36</f>
        <v>0</v>
      </c>
      <c r="C37" s="19">
        <f>liste!C36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>
        <f t="shared" si="0"/>
        <v>0</v>
      </c>
      <c r="Y37" s="8">
        <f t="shared" si="1"/>
        <v>0</v>
      </c>
      <c r="Z37" s="10">
        <f t="shared" si="2"/>
        <v>0</v>
      </c>
    </row>
    <row r="38" spans="1:26" ht="18.75" customHeight="1">
      <c r="A38" s="5">
        <v>33</v>
      </c>
      <c r="B38" s="19">
        <f>liste!B37</f>
        <v>0</v>
      </c>
      <c r="C38" s="19">
        <f>liste!C37</f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8">
        <f t="shared" si="0"/>
        <v>0</v>
      </c>
      <c r="Y38" s="8">
        <f t="shared" si="1"/>
        <v>0</v>
      </c>
      <c r="Z38" s="10">
        <f t="shared" si="2"/>
        <v>0</v>
      </c>
    </row>
    <row r="39" spans="1:26" ht="19.5" customHeight="1">
      <c r="A39" s="5">
        <v>34</v>
      </c>
      <c r="B39" s="19">
        <f>liste!B38</f>
        <v>0</v>
      </c>
      <c r="C39" s="19">
        <f>liste!C38</f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8">
        <f t="shared" si="0"/>
        <v>0</v>
      </c>
      <c r="Y39" s="8">
        <f t="shared" si="1"/>
        <v>0</v>
      </c>
      <c r="Z39" s="10">
        <f t="shared" si="2"/>
        <v>0</v>
      </c>
    </row>
    <row r="40" spans="1:26" ht="19.5" customHeight="1">
      <c r="A40" s="5">
        <v>35</v>
      </c>
      <c r="B40" s="19">
        <f>liste!B39</f>
        <v>0</v>
      </c>
      <c r="C40" s="19">
        <f>liste!C39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8">
        <f t="shared" si="0"/>
        <v>0</v>
      </c>
      <c r="Y40" s="8">
        <f t="shared" si="1"/>
        <v>0</v>
      </c>
      <c r="Z40" s="10">
        <f t="shared" si="2"/>
        <v>0</v>
      </c>
    </row>
    <row r="41" spans="1:26" ht="19.5" customHeight="1">
      <c r="A41" s="5">
        <v>36</v>
      </c>
      <c r="B41" s="19">
        <f>liste!B40</f>
        <v>0</v>
      </c>
      <c r="C41" s="19">
        <f>liste!C40</f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8">
        <f t="shared" si="0"/>
        <v>0</v>
      </c>
      <c r="Y41" s="8">
        <f t="shared" si="1"/>
        <v>0</v>
      </c>
      <c r="Z41" s="10">
        <f t="shared" si="2"/>
        <v>0</v>
      </c>
    </row>
    <row r="42" spans="1:26" ht="19.5" customHeight="1">
      <c r="A42" s="5">
        <v>37</v>
      </c>
      <c r="B42" s="19">
        <f>liste!B41</f>
        <v>0</v>
      </c>
      <c r="C42" s="19">
        <f>liste!C41</f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8">
        <f t="shared" si="0"/>
        <v>0</v>
      </c>
      <c r="Y42" s="8">
        <f t="shared" si="1"/>
        <v>0</v>
      </c>
      <c r="Z42" s="10">
        <f t="shared" si="2"/>
        <v>0</v>
      </c>
    </row>
    <row r="43" spans="1:26" ht="19.5" customHeight="1">
      <c r="A43" s="5">
        <v>38</v>
      </c>
      <c r="B43" s="19">
        <f>liste!B42</f>
        <v>0</v>
      </c>
      <c r="C43" s="19">
        <f>liste!C42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8">
        <f t="shared" si="0"/>
        <v>0</v>
      </c>
      <c r="Y43" s="8">
        <f t="shared" si="1"/>
        <v>0</v>
      </c>
      <c r="Z43" s="10">
        <f t="shared" si="2"/>
        <v>0</v>
      </c>
    </row>
    <row r="44" spans="1:26" ht="19.5" customHeight="1">
      <c r="A44" s="5">
        <v>39</v>
      </c>
      <c r="B44" s="19">
        <f>liste!B43</f>
        <v>0</v>
      </c>
      <c r="C44" s="19">
        <f>liste!C43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8">
        <f t="shared" si="0"/>
        <v>0</v>
      </c>
      <c r="Y44" s="8">
        <f t="shared" si="1"/>
        <v>0</v>
      </c>
      <c r="Z44" s="10">
        <f t="shared" si="2"/>
        <v>0</v>
      </c>
    </row>
    <row r="45" spans="1:26" ht="19.5" customHeight="1">
      <c r="A45" s="5">
        <v>40</v>
      </c>
      <c r="B45" s="19">
        <f>liste!B44</f>
        <v>0</v>
      </c>
      <c r="C45" s="19">
        <f>liste!C44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8">
        <f t="shared" si="0"/>
        <v>0</v>
      </c>
      <c r="Y45" s="8">
        <f t="shared" si="1"/>
        <v>0</v>
      </c>
      <c r="Z45" s="10">
        <f t="shared" si="2"/>
        <v>0</v>
      </c>
    </row>
    <row r="46" spans="1:26" ht="19.5" customHeight="1">
      <c r="A46" s="5">
        <v>41</v>
      </c>
      <c r="B46" s="19">
        <f>liste!B45</f>
        <v>0</v>
      </c>
      <c r="C46" s="19">
        <f>liste!C45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8">
        <f t="shared" si="0"/>
        <v>0</v>
      </c>
      <c r="Y46" s="8">
        <f t="shared" si="1"/>
        <v>0</v>
      </c>
      <c r="Z46" s="10">
        <f t="shared" si="2"/>
        <v>0</v>
      </c>
    </row>
    <row r="47" spans="1:26" ht="19.5" customHeight="1">
      <c r="A47" s="5">
        <v>42</v>
      </c>
      <c r="B47" s="19">
        <f>liste!B46</f>
        <v>0</v>
      </c>
      <c r="C47" s="19">
        <f>liste!C46</f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8">
        <f t="shared" si="0"/>
        <v>0</v>
      </c>
      <c r="Y47" s="8">
        <f t="shared" si="1"/>
        <v>0</v>
      </c>
      <c r="Z47" s="10">
        <f t="shared" si="2"/>
        <v>0</v>
      </c>
    </row>
    <row r="48" spans="1:26" ht="19.5" customHeight="1">
      <c r="A48" s="5">
        <v>43</v>
      </c>
      <c r="B48" s="19">
        <f>liste!B47</f>
        <v>0</v>
      </c>
      <c r="C48" s="19">
        <f>liste!C47</f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8">
        <f t="shared" si="0"/>
        <v>0</v>
      </c>
      <c r="Y48" s="8">
        <f t="shared" si="1"/>
        <v>0</v>
      </c>
      <c r="Z48" s="10">
        <f t="shared" si="2"/>
        <v>0</v>
      </c>
    </row>
    <row r="49" spans="1:26" ht="19.5" customHeight="1">
      <c r="A49" s="5">
        <v>44</v>
      </c>
      <c r="B49" s="19">
        <f>liste!B48</f>
        <v>0</v>
      </c>
      <c r="C49" s="19">
        <f>liste!C48</f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8">
        <f t="shared" si="0"/>
        <v>0</v>
      </c>
      <c r="Y49" s="8">
        <f t="shared" si="1"/>
        <v>0</v>
      </c>
      <c r="Z49" s="10">
        <f t="shared" si="2"/>
        <v>0</v>
      </c>
    </row>
    <row r="50" spans="1:26" ht="20.25" customHeight="1">
      <c r="A50" s="5">
        <v>45</v>
      </c>
      <c r="B50" s="19">
        <f>liste!B49</f>
        <v>0</v>
      </c>
      <c r="C50" s="19">
        <f>liste!C49</f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8">
        <f t="shared" si="0"/>
        <v>0</v>
      </c>
      <c r="Y50" s="8">
        <f t="shared" si="1"/>
        <v>0</v>
      </c>
      <c r="Z50" s="10">
        <f t="shared" si="2"/>
        <v>0</v>
      </c>
    </row>
    <row r="51" spans="1:26" ht="15" customHeight="1">
      <c r="A51" s="61" t="s">
        <v>32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spans="1:26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5" spans="1:26">
      <c r="H55" s="63" t="str">
        <f>liste!H6</f>
        <v>Ali Ayşe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</row>
    <row r="56" spans="1:26"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</row>
    <row r="61" spans="1:26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</sheetData>
  <mergeCells count="10">
    <mergeCell ref="A51:Y52"/>
    <mergeCell ref="H55:Y55"/>
    <mergeCell ref="H56:Y56"/>
    <mergeCell ref="D4:G4"/>
    <mergeCell ref="H4:M4"/>
    <mergeCell ref="D3:W3"/>
    <mergeCell ref="N4:W4"/>
    <mergeCell ref="A1:Y1"/>
    <mergeCell ref="X2:Y2"/>
    <mergeCell ref="AA2:AB2"/>
  </mergeCells>
  <hyperlinks>
    <hyperlink ref="AA2:AB2" location="ANA_SAYFA!A1" display="ANA SAYFA"/>
  </hyperlinks>
  <pageMargins left="0.23622047244094491" right="0.1968503937007874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27</vt:i4>
      </vt:variant>
    </vt:vector>
  </HeadingPairs>
  <TitlesOfParts>
    <vt:vector size="56" baseType="lpstr">
      <vt:lpstr>ANA_SAYFA</vt:lpstr>
      <vt:lpstr>SOSYAL_BİLGİLER1</vt:lpstr>
      <vt:lpstr>SOSYAL_BİLGİLER2</vt:lpstr>
      <vt:lpstr>SOSYAL_BİLGİLER3</vt:lpstr>
      <vt:lpstr>FEN_BİLİMLERİ1</vt:lpstr>
      <vt:lpstr>FEN_BİLİMLERİ2</vt:lpstr>
      <vt:lpstr>FEN_BİLİMLERİ3</vt:lpstr>
      <vt:lpstr>TURKCE1</vt:lpstr>
      <vt:lpstr>TURKCE2</vt:lpstr>
      <vt:lpstr>TURKCE3</vt:lpstr>
      <vt:lpstr>İNGİLİZCE1</vt:lpstr>
      <vt:lpstr>İNGİLİZCE2</vt:lpstr>
      <vt:lpstr>MATEMATİK1</vt:lpstr>
      <vt:lpstr>MATEMATİK2</vt:lpstr>
      <vt:lpstr>MATEMATİK3</vt:lpstr>
      <vt:lpstr>İNSAN_HAKLARİ1</vt:lpstr>
      <vt:lpstr>İNSAN_HAKLARİ2</vt:lpstr>
      <vt:lpstr>BEDEN_EGİTİMİ_VE_OYUN1</vt:lpstr>
      <vt:lpstr>BEDEN_EGİTİMİ_VE_OYUN2</vt:lpstr>
      <vt:lpstr>MUZİK1</vt:lpstr>
      <vt:lpstr>MUZİK2</vt:lpstr>
      <vt:lpstr>TRAFİK_GUVENLİGİ1</vt:lpstr>
      <vt:lpstr>TRAFİK_GUVENLİGİ2</vt:lpstr>
      <vt:lpstr>DİN_KUL_VE_AHL_BİL1</vt:lpstr>
      <vt:lpstr>DİN_KUL_VE_AHL_BİL2</vt:lpstr>
      <vt:lpstr>GORSEL_SANATLAR1</vt:lpstr>
      <vt:lpstr>GORSEL_SANATLAR2</vt:lpstr>
      <vt:lpstr>URUN_DOSYASİ</vt:lpstr>
      <vt:lpstr>liste</vt:lpstr>
      <vt:lpstr>BEDEN_EGİTİMİ_VE_OYUN1!Yazdırma_Alanı</vt:lpstr>
      <vt:lpstr>BEDEN_EGİTİMİ_VE_OYUN2!Yazdırma_Alanı</vt:lpstr>
      <vt:lpstr>DİN_KUL_VE_AHL_BİL1!Yazdırma_Alanı</vt:lpstr>
      <vt:lpstr>DİN_KUL_VE_AHL_BİL2!Yazdırma_Alanı</vt:lpstr>
      <vt:lpstr>FEN_BİLİMLERİ1!Yazdırma_Alanı</vt:lpstr>
      <vt:lpstr>FEN_BİLİMLERİ2!Yazdırma_Alanı</vt:lpstr>
      <vt:lpstr>FEN_BİLİMLERİ3!Yazdırma_Alanı</vt:lpstr>
      <vt:lpstr>GORSEL_SANATLAR1!Yazdırma_Alanı</vt:lpstr>
      <vt:lpstr>GORSEL_SANATLAR2!Yazdırma_Alanı</vt:lpstr>
      <vt:lpstr>İNGİLİZCE1!Yazdırma_Alanı</vt:lpstr>
      <vt:lpstr>İNGİLİZCE2!Yazdırma_Alanı</vt:lpstr>
      <vt:lpstr>İNSAN_HAKLARİ1!Yazdırma_Alanı</vt:lpstr>
      <vt:lpstr>İNSAN_HAKLARİ2!Yazdırma_Alanı</vt:lpstr>
      <vt:lpstr>MATEMATİK1!Yazdırma_Alanı</vt:lpstr>
      <vt:lpstr>MATEMATİK2!Yazdırma_Alanı</vt:lpstr>
      <vt:lpstr>MATEMATİK3!Yazdırma_Alanı</vt:lpstr>
      <vt:lpstr>MUZİK1!Yazdırma_Alanı</vt:lpstr>
      <vt:lpstr>MUZİK2!Yazdırma_Alanı</vt:lpstr>
      <vt:lpstr>SOSYAL_BİLGİLER1!Yazdırma_Alanı</vt:lpstr>
      <vt:lpstr>SOSYAL_BİLGİLER2!Yazdırma_Alanı</vt:lpstr>
      <vt:lpstr>SOSYAL_BİLGİLER3!Yazdırma_Alanı</vt:lpstr>
      <vt:lpstr>TRAFİK_GUVENLİGİ1!Yazdırma_Alanı</vt:lpstr>
      <vt:lpstr>TRAFİK_GUVENLİGİ2!Yazdırma_Alanı</vt:lpstr>
      <vt:lpstr>TURKCE1!Yazdırma_Alanı</vt:lpstr>
      <vt:lpstr>TURKCE2!Yazdırma_Alanı</vt:lpstr>
      <vt:lpstr>TURKCE3!Yazdırma_Alanı</vt:lpstr>
      <vt:lpstr>URUN_DOSYASİ!Yazdırma_Alanı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www.sorubak.com</dc:title>
  <dc:subject>www.sorubak.com</dc:subject>
  <dc:creator>SİDELOCK</dc:creator>
  <cp:keywords>www.sorubak.com</cp:keywords>
  <dc:description>www.sorubak.com</dc:description>
  <cp:lastModifiedBy>w</cp:lastModifiedBy>
  <cp:lastPrinted>2021-05-20T19:55:03Z</cp:lastPrinted>
  <dcterms:created xsi:type="dcterms:W3CDTF">2014-12-10T17:38:44Z</dcterms:created>
  <dcterms:modified xsi:type="dcterms:W3CDTF">2021-05-29T10:23:29Z</dcterms:modified>
</cp:coreProperties>
</file>